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65" yWindow="65461" windowWidth="18150" windowHeight="11775" activeTab="0"/>
  </bookViews>
  <sheets>
    <sheet name="星取 " sheetId="1" r:id="rId1"/>
    <sheet name="日程結果" sheetId="2" r:id="rId2"/>
    <sheet name="警告累積・退場" sheetId="3" r:id="rId3"/>
    <sheet name="Sheet1" sheetId="4" r:id="rId4"/>
    <sheet name="Sheet2" sheetId="5" r:id="rId5"/>
  </sheets>
  <definedNames>
    <definedName name="_xlnm.Print_Area" localSheetId="0">'星取 '!$A$1:$Q$26</definedName>
    <definedName name="_xlnm.Print_Area" localSheetId="1">'日程結果'!$A$1:$J$90</definedName>
  </definedNames>
  <calcPr fullCalcOnLoad="1"/>
</workbook>
</file>

<file path=xl/sharedStrings.xml><?xml version="1.0" encoding="utf-8"?>
<sst xmlns="http://schemas.openxmlformats.org/spreadsheetml/2006/main" count="514" uniqueCount="259">
  <si>
    <t>勝</t>
  </si>
  <si>
    <t>分</t>
  </si>
  <si>
    <t>敗</t>
  </si>
  <si>
    <t>得点</t>
  </si>
  <si>
    <t>失点</t>
  </si>
  <si>
    <t>勝点</t>
  </si>
  <si>
    <t>得失</t>
  </si>
  <si>
    <t>試合時刻</t>
  </si>
  <si>
    <t>試合NO</t>
  </si>
  <si>
    <t>チーム</t>
  </si>
  <si>
    <t>スコア</t>
  </si>
  <si>
    <t>主審</t>
  </si>
  <si>
    <t>記録</t>
  </si>
  <si>
    <t>　</t>
  </si>
  <si>
    <t>協会派遣</t>
  </si>
  <si>
    <t>男子</t>
  </si>
  <si>
    <t xml:space="preserve"> 設営</t>
  </si>
  <si>
    <t>チームＡ：</t>
  </si>
  <si>
    <t>チームＢ：</t>
  </si>
  <si>
    <t>チームＣ：</t>
  </si>
  <si>
    <t>チームＤ：</t>
  </si>
  <si>
    <t>チームＥ：</t>
  </si>
  <si>
    <t>予選リーグ</t>
  </si>
  <si>
    <t>予選１位：</t>
  </si>
  <si>
    <t>予選２位：</t>
  </si>
  <si>
    <t>予選３位：</t>
  </si>
  <si>
    <t>予選４位：</t>
  </si>
  <si>
    <t>予選５位：</t>
  </si>
  <si>
    <t>参加チーム</t>
  </si>
  <si>
    <t>予選結果</t>
  </si>
  <si>
    <t>１－①</t>
  </si>
  <si>
    <t>１－②</t>
  </si>
  <si>
    <t>１－③</t>
  </si>
  <si>
    <t>１－④</t>
  </si>
  <si>
    <t>１－⑤</t>
  </si>
  <si>
    <t>チームF：</t>
  </si>
  <si>
    <t>チームG：</t>
  </si>
  <si>
    <t>チームH：</t>
  </si>
  <si>
    <t>予選６位：</t>
  </si>
  <si>
    <t>予選７位：</t>
  </si>
  <si>
    <t>予選８位：</t>
  </si>
  <si>
    <t>２－①</t>
  </si>
  <si>
    <t>２－②</t>
  </si>
  <si>
    <t>２－③</t>
  </si>
  <si>
    <t>２－④</t>
  </si>
  <si>
    <t>２－⑤</t>
  </si>
  <si>
    <t>３－①</t>
  </si>
  <si>
    <t>３－②</t>
  </si>
  <si>
    <t>３－③</t>
  </si>
  <si>
    <t>３－⑤</t>
  </si>
  <si>
    <t>３－④</t>
  </si>
  <si>
    <t>４－①</t>
  </si>
  <si>
    <t>４－②</t>
  </si>
  <si>
    <t>４－③</t>
  </si>
  <si>
    <t>４－④</t>
  </si>
  <si>
    <t>４－⑤</t>
  </si>
  <si>
    <t>予選１位</t>
  </si>
  <si>
    <t>予選２位</t>
  </si>
  <si>
    <t>予選３位</t>
  </si>
  <si>
    <t>予選４位</t>
  </si>
  <si>
    <t>予選５位</t>
  </si>
  <si>
    <t>予選６位</t>
  </si>
  <si>
    <t>予選７位</t>
  </si>
  <si>
    <t>予選８位</t>
  </si>
  <si>
    <t>決勝トーナメント</t>
  </si>
  <si>
    <t>準決勝①</t>
  </si>
  <si>
    <t>×</t>
  </si>
  <si>
    <t>準決勝②</t>
  </si>
  <si>
    <t>３位決定戦</t>
  </si>
  <si>
    <t>決勝戦</t>
  </si>
  <si>
    <t>対戦チーム</t>
  </si>
  <si>
    <t>結果</t>
  </si>
  <si>
    <t>５－８位決定
トーナメント</t>
  </si>
  <si>
    <t>順位決定①</t>
  </si>
  <si>
    <t>順位決定②</t>
  </si>
  <si>
    <t>7-8位決定戦</t>
  </si>
  <si>
    <t>5-6位決定戦</t>
  </si>
  <si>
    <t>予選順位</t>
  </si>
  <si>
    <t>５－①</t>
  </si>
  <si>
    <t>５－②</t>
  </si>
  <si>
    <t>５－③</t>
  </si>
  <si>
    <t>５－④</t>
  </si>
  <si>
    <t>６－①</t>
  </si>
  <si>
    <t>６－②</t>
  </si>
  <si>
    <t>６－③</t>
  </si>
  <si>
    <t>６－④</t>
  </si>
  <si>
    <t>７－①</t>
  </si>
  <si>
    <t>７－②</t>
  </si>
  <si>
    <t>７－③</t>
  </si>
  <si>
    <t>７－④</t>
  </si>
  <si>
    <t>試合日程</t>
  </si>
  <si>
    <t>7-①</t>
  </si>
  <si>
    <t>7-③</t>
  </si>
  <si>
    <t>７-②</t>
  </si>
  <si>
    <t>7-④</t>
  </si>
  <si>
    <t>8-②</t>
  </si>
  <si>
    <t>8-④</t>
  </si>
  <si>
    <t>8-①</t>
  </si>
  <si>
    <t>8-③</t>
  </si>
  <si>
    <t>５－⑤フレンドリー</t>
  </si>
  <si>
    <t>６－⑤フレンドリー</t>
  </si>
  <si>
    <t>７－⑤フレンドリー</t>
  </si>
  <si>
    <t>8－⑤フレンドリー</t>
  </si>
  <si>
    <t>最終順位</t>
  </si>
  <si>
    <t>１位</t>
  </si>
  <si>
    <t>２位</t>
  </si>
  <si>
    <t>３位</t>
  </si>
  <si>
    <t>４位</t>
  </si>
  <si>
    <t>５位</t>
  </si>
  <si>
    <t>６位</t>
  </si>
  <si>
    <t>７位</t>
  </si>
  <si>
    <t>８位</t>
  </si>
  <si>
    <t>開催日</t>
  </si>
  <si>
    <t>名前</t>
  </si>
  <si>
    <t>チーム名</t>
  </si>
  <si>
    <t>違反行為</t>
  </si>
  <si>
    <t>累積数</t>
  </si>
  <si>
    <t>出場停止日</t>
  </si>
  <si>
    <t>【警告理由】</t>
  </si>
  <si>
    <t>【退場理由】</t>
  </si>
  <si>
    <t>C1</t>
  </si>
  <si>
    <t>反スポーツ</t>
  </si>
  <si>
    <t>S1</t>
  </si>
  <si>
    <t>著不正</t>
  </si>
  <si>
    <t>C2</t>
  </si>
  <si>
    <t>ラフ</t>
  </si>
  <si>
    <t>S2</t>
  </si>
  <si>
    <t>乱暴</t>
  </si>
  <si>
    <t>C3</t>
  </si>
  <si>
    <t>異議</t>
  </si>
  <si>
    <t>S3</t>
  </si>
  <si>
    <t>つば吐き</t>
  </si>
  <si>
    <t>C4</t>
  </si>
  <si>
    <t>繰返違反</t>
  </si>
  <si>
    <t>S4</t>
  </si>
  <si>
    <t>阻止（手）</t>
  </si>
  <si>
    <t>C5</t>
  </si>
  <si>
    <t>遅延行為</t>
  </si>
  <si>
    <t>S5</t>
  </si>
  <si>
    <t>阻止（他）</t>
  </si>
  <si>
    <t>C6</t>
  </si>
  <si>
    <t>距離不足</t>
  </si>
  <si>
    <t>S6</t>
  </si>
  <si>
    <t>侮辱</t>
  </si>
  <si>
    <t>C7</t>
  </si>
  <si>
    <t>無許可入</t>
  </si>
  <si>
    <t>CS</t>
  </si>
  <si>
    <t>警告２回</t>
  </si>
  <si>
    <t>C8</t>
  </si>
  <si>
    <t>無許可去</t>
  </si>
  <si>
    <t>　</t>
  </si>
  <si>
    <t>駐車場</t>
  </si>
  <si>
    <t>2018年度 川崎市女子フットサルリーグ</t>
  </si>
  <si>
    <t>2018年度川崎市女子フットサルリーグ　警告累積・退場　</t>
  </si>
  <si>
    <t>8－①7決</t>
  </si>
  <si>
    <t>8－②5決</t>
  </si>
  <si>
    <t>8－③３決</t>
  </si>
  <si>
    <t>8－④決勝</t>
  </si>
  <si>
    <t>4/14土　　予選１日目</t>
  </si>
  <si>
    <t>5/26土　　予選２日目</t>
  </si>
  <si>
    <t>６/30土　　予選３日目</t>
  </si>
  <si>
    <t>7/28土　　予選４日目</t>
  </si>
  <si>
    <t>8/25土　　予選５日目</t>
  </si>
  <si>
    <t>9/29土　　予選６日目</t>
  </si>
  <si>
    <t>10/27土　　順位決定　１日目</t>
  </si>
  <si>
    <t>11/10土　　順位決定　2日目</t>
  </si>
  <si>
    <t>第２審判・駐車場</t>
  </si>
  <si>
    <t>Luminoso　Kawasaki</t>
  </si>
  <si>
    <t>↓ここにチーム名記入</t>
  </si>
  <si>
    <t>エルソル</t>
  </si>
  <si>
    <t>ザビオラ</t>
  </si>
  <si>
    <t>MST</t>
  </si>
  <si>
    <t>ＦＣセレチッタ</t>
  </si>
  <si>
    <t>ソフトサイエンスFemini</t>
  </si>
  <si>
    <t>ランツァーレレディース</t>
  </si>
  <si>
    <t>川崎マドレス</t>
  </si>
  <si>
    <t>2018年度　川崎市女子フットサルリーグ</t>
  </si>
  <si>
    <r>
      <t xml:space="preserve">１-①
</t>
    </r>
    <r>
      <rPr>
        <sz val="18"/>
        <color indexed="8"/>
        <rFont val="ＭＳ Ｐゴシック"/>
        <family val="3"/>
      </rPr>
      <t xml:space="preserve">  0-4</t>
    </r>
    <r>
      <rPr>
        <sz val="12"/>
        <color indexed="8"/>
        <rFont val="ＭＳ Ｐゴシック"/>
        <family val="3"/>
      </rPr>
      <t xml:space="preserve">
</t>
    </r>
  </si>
  <si>
    <r>
      <t xml:space="preserve">1-⑤
</t>
    </r>
    <r>
      <rPr>
        <sz val="18"/>
        <color indexed="8"/>
        <rFont val="ＭＳ Ｐゴシック"/>
        <family val="3"/>
      </rPr>
      <t xml:space="preserve">  1-1</t>
    </r>
    <r>
      <rPr>
        <sz val="12"/>
        <color indexed="8"/>
        <rFont val="ＭＳ Ｐゴシック"/>
        <family val="3"/>
      </rPr>
      <t xml:space="preserve">
</t>
    </r>
  </si>
  <si>
    <r>
      <t xml:space="preserve">1-②
</t>
    </r>
    <r>
      <rPr>
        <sz val="18"/>
        <color indexed="8"/>
        <rFont val="ＭＳ Ｐゴシック"/>
        <family val="3"/>
      </rPr>
      <t xml:space="preserve">  0-1</t>
    </r>
  </si>
  <si>
    <r>
      <t xml:space="preserve">１-②
</t>
    </r>
    <r>
      <rPr>
        <sz val="18"/>
        <color indexed="8"/>
        <rFont val="ＭＳ Ｐゴシック"/>
        <family val="3"/>
      </rPr>
      <t xml:space="preserve">  1-0</t>
    </r>
    <r>
      <rPr>
        <sz val="12"/>
        <color indexed="8"/>
        <rFont val="ＭＳ Ｐゴシック"/>
        <family val="3"/>
      </rPr>
      <t xml:space="preserve">
</t>
    </r>
  </si>
  <si>
    <r>
      <t xml:space="preserve">1-③
</t>
    </r>
    <r>
      <rPr>
        <sz val="18"/>
        <color indexed="8"/>
        <rFont val="ＭＳ Ｐゴシック"/>
        <family val="3"/>
      </rPr>
      <t xml:space="preserve">   1-2</t>
    </r>
  </si>
  <si>
    <r>
      <t xml:space="preserve">1-③
</t>
    </r>
    <r>
      <rPr>
        <sz val="18"/>
        <color indexed="8"/>
        <rFont val="ＭＳ Ｐゴシック"/>
        <family val="3"/>
      </rPr>
      <t xml:space="preserve">  2-1</t>
    </r>
  </si>
  <si>
    <r>
      <t xml:space="preserve">1-④
</t>
    </r>
    <r>
      <rPr>
        <sz val="18"/>
        <color indexed="8"/>
        <rFont val="ＭＳ Ｐゴシック"/>
        <family val="3"/>
      </rPr>
      <t xml:space="preserve">  4-0</t>
    </r>
  </si>
  <si>
    <r>
      <t xml:space="preserve">1-④
</t>
    </r>
    <r>
      <rPr>
        <sz val="18"/>
        <color indexed="8"/>
        <rFont val="ＭＳ Ｐゴシック"/>
        <family val="3"/>
      </rPr>
      <t xml:space="preserve">  0-4</t>
    </r>
  </si>
  <si>
    <r>
      <t xml:space="preserve">１-①
</t>
    </r>
    <r>
      <rPr>
        <sz val="18"/>
        <color indexed="8"/>
        <rFont val="ＭＳ Ｐゴシック"/>
        <family val="3"/>
      </rPr>
      <t xml:space="preserve">  4-0</t>
    </r>
    <r>
      <rPr>
        <sz val="12"/>
        <color indexed="8"/>
        <rFont val="ＭＳ Ｐゴシック"/>
        <family val="3"/>
      </rPr>
      <t xml:space="preserve">
</t>
    </r>
  </si>
  <si>
    <r>
      <t xml:space="preserve">2-③
</t>
    </r>
    <r>
      <rPr>
        <sz val="18"/>
        <color indexed="8"/>
        <rFont val="ＭＳ Ｐゴシック"/>
        <family val="3"/>
      </rPr>
      <t xml:space="preserve">  4-1</t>
    </r>
    <r>
      <rPr>
        <sz val="12"/>
        <color indexed="8"/>
        <rFont val="ＭＳ Ｐゴシック"/>
        <family val="3"/>
      </rPr>
      <t xml:space="preserve">
</t>
    </r>
    <r>
      <rPr>
        <sz val="18"/>
        <color indexed="8"/>
        <rFont val="ＭＳ Ｐゴシック"/>
        <family val="3"/>
      </rPr>
      <t xml:space="preserve"> </t>
    </r>
    <r>
      <rPr>
        <sz val="12"/>
        <color indexed="8"/>
        <rFont val="ＭＳ Ｐゴシック"/>
        <family val="3"/>
      </rPr>
      <t xml:space="preserve">
</t>
    </r>
  </si>
  <si>
    <r>
      <t xml:space="preserve">2-④
</t>
    </r>
    <r>
      <rPr>
        <sz val="18"/>
        <color indexed="8"/>
        <rFont val="ＭＳ Ｐゴシック"/>
        <family val="3"/>
      </rPr>
      <t xml:space="preserve">  1-4</t>
    </r>
    <r>
      <rPr>
        <sz val="12"/>
        <color indexed="8"/>
        <rFont val="ＭＳ Ｐゴシック"/>
        <family val="3"/>
      </rPr>
      <t xml:space="preserve">
</t>
    </r>
    <r>
      <rPr>
        <sz val="18"/>
        <color indexed="8"/>
        <rFont val="ＭＳ Ｐゴシック"/>
        <family val="3"/>
      </rPr>
      <t xml:space="preserve"> </t>
    </r>
    <r>
      <rPr>
        <sz val="12"/>
        <color indexed="8"/>
        <rFont val="ＭＳ Ｐゴシック"/>
        <family val="3"/>
      </rPr>
      <t xml:space="preserve">
</t>
    </r>
  </si>
  <si>
    <r>
      <t xml:space="preserve">2-④
</t>
    </r>
    <r>
      <rPr>
        <sz val="18"/>
        <color indexed="8"/>
        <rFont val="ＭＳ Ｐゴシック"/>
        <family val="3"/>
      </rPr>
      <t xml:space="preserve">  4-1</t>
    </r>
    <r>
      <rPr>
        <sz val="12"/>
        <color indexed="8"/>
        <rFont val="ＭＳ Ｐゴシック"/>
        <family val="3"/>
      </rPr>
      <t xml:space="preserve">
</t>
    </r>
    <r>
      <rPr>
        <sz val="12"/>
        <color indexed="8"/>
        <rFont val="ＭＳ Ｐゴシック"/>
        <family val="3"/>
      </rPr>
      <t xml:space="preserve">
</t>
    </r>
  </si>
  <si>
    <r>
      <t xml:space="preserve">2-③
</t>
    </r>
    <r>
      <rPr>
        <sz val="18"/>
        <color indexed="8"/>
        <rFont val="ＭＳ Ｐゴシック"/>
        <family val="3"/>
      </rPr>
      <t xml:space="preserve">  1-4</t>
    </r>
    <r>
      <rPr>
        <sz val="12"/>
        <color indexed="8"/>
        <rFont val="ＭＳ Ｐゴシック"/>
        <family val="3"/>
      </rPr>
      <t xml:space="preserve">
</t>
    </r>
    <r>
      <rPr>
        <sz val="12"/>
        <color indexed="8"/>
        <rFont val="ＭＳ Ｐゴシック"/>
        <family val="3"/>
      </rPr>
      <t xml:space="preserve">
</t>
    </r>
    <r>
      <rPr>
        <sz val="12"/>
        <color indexed="8"/>
        <rFont val="ＭＳ Ｐゴシック"/>
        <family val="3"/>
      </rPr>
      <t xml:space="preserve">
</t>
    </r>
  </si>
  <si>
    <r>
      <t xml:space="preserve">2-⑤
</t>
    </r>
    <r>
      <rPr>
        <sz val="18"/>
        <color indexed="8"/>
        <rFont val="ＭＳ Ｐゴシック"/>
        <family val="3"/>
      </rPr>
      <t xml:space="preserve">   1-2</t>
    </r>
    <r>
      <rPr>
        <sz val="12"/>
        <color indexed="8"/>
        <rFont val="ＭＳ Ｐゴシック"/>
        <family val="3"/>
      </rPr>
      <t xml:space="preserve">
</t>
    </r>
    <r>
      <rPr>
        <sz val="12"/>
        <color indexed="8"/>
        <rFont val="ＭＳ Ｐゴシック"/>
        <family val="3"/>
      </rPr>
      <t xml:space="preserve">
</t>
    </r>
  </si>
  <si>
    <r>
      <t xml:space="preserve">2-①
</t>
    </r>
    <r>
      <rPr>
        <sz val="18"/>
        <color indexed="8"/>
        <rFont val="ＭＳ Ｐゴシック"/>
        <family val="3"/>
      </rPr>
      <t xml:space="preserve">  2-1</t>
    </r>
    <r>
      <rPr>
        <sz val="12"/>
        <color indexed="8"/>
        <rFont val="ＭＳ Ｐゴシック"/>
        <family val="3"/>
      </rPr>
      <t xml:space="preserve">
</t>
    </r>
    <r>
      <rPr>
        <sz val="12"/>
        <color indexed="8"/>
        <rFont val="ＭＳ Ｐゴシック"/>
        <family val="3"/>
      </rPr>
      <t xml:space="preserve">
</t>
    </r>
  </si>
  <si>
    <r>
      <t xml:space="preserve">2-②
</t>
    </r>
    <r>
      <rPr>
        <sz val="18"/>
        <color indexed="8"/>
        <rFont val="ＭＳ Ｐゴシック"/>
        <family val="3"/>
      </rPr>
      <t xml:space="preserve">  0-2</t>
    </r>
    <r>
      <rPr>
        <sz val="12"/>
        <color indexed="8"/>
        <rFont val="ＭＳ Ｐゴシック"/>
        <family val="3"/>
      </rPr>
      <t xml:space="preserve">
  </t>
    </r>
    <r>
      <rPr>
        <sz val="12"/>
        <color indexed="8"/>
        <rFont val="ＭＳ Ｐゴシック"/>
        <family val="3"/>
      </rPr>
      <t xml:space="preserve">
</t>
    </r>
    <r>
      <rPr>
        <sz val="12"/>
        <color indexed="8"/>
        <rFont val="ＭＳ Ｐゴシック"/>
        <family val="3"/>
      </rPr>
      <t xml:space="preserve">
</t>
    </r>
  </si>
  <si>
    <r>
      <t xml:space="preserve">2-⑤
</t>
    </r>
    <r>
      <rPr>
        <sz val="18"/>
        <color indexed="8"/>
        <rFont val="ＭＳ Ｐゴシック"/>
        <family val="3"/>
      </rPr>
      <t xml:space="preserve">  2-1</t>
    </r>
    <r>
      <rPr>
        <sz val="12"/>
        <color indexed="8"/>
        <rFont val="ＭＳ Ｐゴシック"/>
        <family val="3"/>
      </rPr>
      <t xml:space="preserve">
</t>
    </r>
  </si>
  <si>
    <r>
      <t xml:space="preserve">2-②
</t>
    </r>
    <r>
      <rPr>
        <sz val="18"/>
        <color indexed="8"/>
        <rFont val="ＭＳ Ｐゴシック"/>
        <family val="3"/>
      </rPr>
      <t xml:space="preserve">  2-0</t>
    </r>
    <r>
      <rPr>
        <sz val="12"/>
        <color indexed="8"/>
        <rFont val="ＭＳ Ｐゴシック"/>
        <family val="3"/>
      </rPr>
      <t xml:space="preserve">
</t>
    </r>
  </si>
  <si>
    <r>
      <t xml:space="preserve">2-①
</t>
    </r>
    <r>
      <rPr>
        <sz val="18"/>
        <color indexed="8"/>
        <rFont val="ＭＳ Ｐゴシック"/>
        <family val="3"/>
      </rPr>
      <t xml:space="preserve">  1-2</t>
    </r>
    <r>
      <rPr>
        <sz val="12"/>
        <color indexed="8"/>
        <rFont val="ＭＳ Ｐゴシック"/>
        <family val="3"/>
      </rPr>
      <t xml:space="preserve">
</t>
    </r>
  </si>
  <si>
    <t>伊藤里沙</t>
  </si>
  <si>
    <t>エルソル</t>
  </si>
  <si>
    <t>C2</t>
  </si>
  <si>
    <r>
      <t xml:space="preserve">3-①
</t>
    </r>
    <r>
      <rPr>
        <sz val="18"/>
        <color indexed="8"/>
        <rFont val="ＭＳ Ｐゴシック"/>
        <family val="3"/>
      </rPr>
      <t xml:space="preserve">  1-1</t>
    </r>
    <r>
      <rPr>
        <sz val="12"/>
        <color indexed="8"/>
        <rFont val="ＭＳ Ｐゴシック"/>
        <family val="3"/>
      </rPr>
      <t xml:space="preserve">
</t>
    </r>
    <r>
      <rPr>
        <sz val="18"/>
        <color indexed="8"/>
        <rFont val="ＭＳ Ｐゴシック"/>
        <family val="3"/>
      </rPr>
      <t xml:space="preserve"> </t>
    </r>
    <r>
      <rPr>
        <sz val="12"/>
        <color indexed="8"/>
        <rFont val="ＭＳ Ｐゴシック"/>
        <family val="3"/>
      </rPr>
      <t xml:space="preserve">
</t>
    </r>
  </si>
  <si>
    <r>
      <t xml:space="preserve">3-②
</t>
    </r>
    <r>
      <rPr>
        <sz val="18"/>
        <color indexed="8"/>
        <rFont val="ＭＳ Ｐゴシック"/>
        <family val="3"/>
      </rPr>
      <t xml:space="preserve">  0-4</t>
    </r>
    <r>
      <rPr>
        <sz val="12"/>
        <color indexed="8"/>
        <rFont val="ＭＳ Ｐゴシック"/>
        <family val="3"/>
      </rPr>
      <t xml:space="preserve">
</t>
    </r>
    <r>
      <rPr>
        <sz val="12"/>
        <color indexed="8"/>
        <rFont val="ＭＳ Ｐゴシック"/>
        <family val="3"/>
      </rPr>
      <t xml:space="preserve">
</t>
    </r>
  </si>
  <si>
    <r>
      <t xml:space="preserve">3-③
</t>
    </r>
    <r>
      <rPr>
        <sz val="18"/>
        <color indexed="8"/>
        <rFont val="ＭＳ Ｐゴシック"/>
        <family val="3"/>
      </rPr>
      <t xml:space="preserve">  4-1</t>
    </r>
  </si>
  <si>
    <r>
      <t xml:space="preserve">3-④
</t>
    </r>
    <r>
      <rPr>
        <sz val="18"/>
        <color indexed="8"/>
        <rFont val="ＭＳ Ｐゴシック"/>
        <family val="3"/>
      </rPr>
      <t xml:space="preserve">  1-3</t>
    </r>
    <r>
      <rPr>
        <sz val="12"/>
        <color indexed="8"/>
        <rFont val="ＭＳ Ｐゴシック"/>
        <family val="3"/>
      </rPr>
      <t xml:space="preserve">
</t>
    </r>
    <r>
      <rPr>
        <sz val="18"/>
        <color indexed="8"/>
        <rFont val="ＭＳ Ｐゴシック"/>
        <family val="3"/>
      </rPr>
      <t xml:space="preserve"> </t>
    </r>
    <r>
      <rPr>
        <sz val="12"/>
        <color indexed="8"/>
        <rFont val="ＭＳ Ｐゴシック"/>
        <family val="3"/>
      </rPr>
      <t xml:space="preserve">
</t>
    </r>
  </si>
  <si>
    <r>
      <t xml:space="preserve">3-⑤
</t>
    </r>
    <r>
      <rPr>
        <sz val="18"/>
        <color indexed="8"/>
        <rFont val="ＭＳ Ｐゴシック"/>
        <family val="3"/>
      </rPr>
      <t xml:space="preserve">  1-1</t>
    </r>
    <r>
      <rPr>
        <sz val="12"/>
        <color indexed="8"/>
        <rFont val="ＭＳ Ｐゴシック"/>
        <family val="3"/>
      </rPr>
      <t xml:space="preserve">
</t>
    </r>
    <r>
      <rPr>
        <sz val="12"/>
        <color indexed="8"/>
        <rFont val="ＭＳ Ｐゴシック"/>
        <family val="3"/>
      </rPr>
      <t xml:space="preserve">
</t>
    </r>
  </si>
  <si>
    <r>
      <t xml:space="preserve">3-①
</t>
    </r>
    <r>
      <rPr>
        <sz val="18"/>
        <color indexed="8"/>
        <rFont val="ＭＳ Ｐゴシック"/>
        <family val="3"/>
      </rPr>
      <t xml:space="preserve">  1-1</t>
    </r>
  </si>
  <si>
    <r>
      <t xml:space="preserve">3-③
</t>
    </r>
    <r>
      <rPr>
        <sz val="18"/>
        <color indexed="8"/>
        <rFont val="ＭＳ Ｐゴシック"/>
        <family val="3"/>
      </rPr>
      <t xml:space="preserve">  1-4</t>
    </r>
    <r>
      <rPr>
        <sz val="12"/>
        <color indexed="8"/>
        <rFont val="ＭＳ Ｐゴシック"/>
        <family val="3"/>
      </rPr>
      <t xml:space="preserve">
</t>
    </r>
  </si>
  <si>
    <r>
      <t xml:space="preserve">3-②
</t>
    </r>
    <r>
      <rPr>
        <sz val="18"/>
        <color indexed="8"/>
        <rFont val="ＭＳ Ｐゴシック"/>
        <family val="3"/>
      </rPr>
      <t xml:space="preserve">  4-0</t>
    </r>
    <r>
      <rPr>
        <sz val="12"/>
        <color indexed="8"/>
        <rFont val="ＭＳ Ｐゴシック"/>
        <family val="3"/>
      </rPr>
      <t xml:space="preserve">
</t>
    </r>
  </si>
  <si>
    <r>
      <t xml:space="preserve">3-④
</t>
    </r>
    <r>
      <rPr>
        <sz val="18"/>
        <color indexed="8"/>
        <rFont val="ＭＳ Ｐゴシック"/>
        <family val="3"/>
      </rPr>
      <t xml:space="preserve">  3-1</t>
    </r>
    <r>
      <rPr>
        <sz val="12"/>
        <color indexed="8"/>
        <rFont val="ＭＳ Ｐゴシック"/>
        <family val="3"/>
      </rPr>
      <t xml:space="preserve">
</t>
    </r>
    <r>
      <rPr>
        <sz val="18"/>
        <color indexed="8"/>
        <rFont val="ＭＳ Ｐゴシック"/>
        <family val="3"/>
      </rPr>
      <t xml:space="preserve">  </t>
    </r>
  </si>
  <si>
    <t>小宮圭子</t>
  </si>
  <si>
    <t>ＭＳＴ</t>
  </si>
  <si>
    <t>Ｃ７</t>
  </si>
  <si>
    <r>
      <t xml:space="preserve">4-②
</t>
    </r>
    <r>
      <rPr>
        <sz val="18"/>
        <color indexed="8"/>
        <rFont val="ＭＳ Ｐゴシック"/>
        <family val="3"/>
      </rPr>
      <t>　5-0</t>
    </r>
    <r>
      <rPr>
        <sz val="12"/>
        <color indexed="8"/>
        <rFont val="ＭＳ Ｐゴシック"/>
        <family val="3"/>
      </rPr>
      <t xml:space="preserve">
　　</t>
    </r>
    <r>
      <rPr>
        <sz val="12"/>
        <color indexed="8"/>
        <rFont val="ＭＳ Ｐゴシック"/>
        <family val="3"/>
      </rPr>
      <t xml:space="preserve">
</t>
    </r>
  </si>
  <si>
    <r>
      <t>4-④
　</t>
    </r>
    <r>
      <rPr>
        <sz val="18"/>
        <color indexed="8"/>
        <rFont val="ＭＳ Ｐゴシック"/>
        <family val="3"/>
      </rPr>
      <t>1-4</t>
    </r>
    <r>
      <rPr>
        <sz val="12"/>
        <color indexed="8"/>
        <rFont val="ＭＳ Ｐゴシック"/>
        <family val="3"/>
      </rPr>
      <t xml:space="preserve">
</t>
    </r>
    <r>
      <rPr>
        <sz val="18"/>
        <color indexed="8"/>
        <rFont val="ＭＳ Ｐゴシック"/>
        <family val="3"/>
      </rPr>
      <t>　</t>
    </r>
    <r>
      <rPr>
        <sz val="12"/>
        <color indexed="8"/>
        <rFont val="ＭＳ Ｐゴシック"/>
        <family val="3"/>
      </rPr>
      <t xml:space="preserve">
</t>
    </r>
  </si>
  <si>
    <r>
      <t xml:space="preserve">4-①
</t>
    </r>
    <r>
      <rPr>
        <sz val="18"/>
        <color indexed="8"/>
        <rFont val="ＭＳ Ｐゴシック"/>
        <family val="3"/>
      </rPr>
      <t>　2-2</t>
    </r>
  </si>
  <si>
    <r>
      <t xml:space="preserve">4-③
</t>
    </r>
    <r>
      <rPr>
        <sz val="18"/>
        <color indexed="8"/>
        <rFont val="ＭＳ Ｐゴシック"/>
        <family val="3"/>
      </rPr>
      <t>　1-3</t>
    </r>
  </si>
  <si>
    <r>
      <t xml:space="preserve">4-⑤
</t>
    </r>
    <r>
      <rPr>
        <sz val="18"/>
        <color indexed="8"/>
        <rFont val="ＭＳ Ｐゴシック"/>
        <family val="3"/>
      </rPr>
      <t>　2-0</t>
    </r>
    <r>
      <rPr>
        <sz val="12"/>
        <color indexed="8"/>
        <rFont val="ＭＳ Ｐゴシック"/>
        <family val="3"/>
      </rPr>
      <t xml:space="preserve">
</t>
    </r>
    <r>
      <rPr>
        <sz val="12"/>
        <color indexed="8"/>
        <rFont val="ＭＳ Ｐゴシック"/>
        <family val="3"/>
      </rPr>
      <t xml:space="preserve">
</t>
    </r>
  </si>
  <si>
    <r>
      <t xml:space="preserve">3-⑤
</t>
    </r>
    <r>
      <rPr>
        <sz val="18"/>
        <color indexed="8"/>
        <rFont val="ＭＳ Ｐゴシック"/>
        <family val="3"/>
      </rPr>
      <t xml:space="preserve">  1-1</t>
    </r>
    <r>
      <rPr>
        <sz val="12"/>
        <color indexed="8"/>
        <rFont val="ＭＳ Ｐゴシック"/>
        <family val="3"/>
      </rPr>
      <t xml:space="preserve">
</t>
    </r>
  </si>
  <si>
    <r>
      <t xml:space="preserve">4-④
</t>
    </r>
    <r>
      <rPr>
        <sz val="18"/>
        <color indexed="8"/>
        <rFont val="ＭＳ Ｐゴシック"/>
        <family val="3"/>
      </rPr>
      <t>　4-1</t>
    </r>
    <r>
      <rPr>
        <sz val="12"/>
        <color indexed="8"/>
        <rFont val="ＭＳ Ｐゴシック"/>
        <family val="3"/>
      </rPr>
      <t xml:space="preserve">
</t>
    </r>
  </si>
  <si>
    <r>
      <t xml:space="preserve">4-①
</t>
    </r>
    <r>
      <rPr>
        <sz val="18"/>
        <color indexed="8"/>
        <rFont val="ＭＳ Ｐゴシック"/>
        <family val="3"/>
      </rPr>
      <t>　2-2</t>
    </r>
    <r>
      <rPr>
        <sz val="12"/>
        <color indexed="8"/>
        <rFont val="ＭＳ Ｐゴシック"/>
        <family val="3"/>
      </rPr>
      <t xml:space="preserve">
</t>
    </r>
    <r>
      <rPr>
        <sz val="12"/>
        <color indexed="8"/>
        <rFont val="ＭＳ Ｐゴシック"/>
        <family val="3"/>
      </rPr>
      <t xml:space="preserve">
</t>
    </r>
  </si>
  <si>
    <r>
      <t xml:space="preserve">4-③
</t>
    </r>
    <r>
      <rPr>
        <sz val="18"/>
        <color indexed="8"/>
        <rFont val="ＭＳ Ｐゴシック"/>
        <family val="3"/>
      </rPr>
      <t>　3-1</t>
    </r>
    <r>
      <rPr>
        <sz val="12"/>
        <color indexed="8"/>
        <rFont val="ＭＳ Ｐゴシック"/>
        <family val="3"/>
      </rPr>
      <t xml:space="preserve">
</t>
    </r>
  </si>
  <si>
    <r>
      <t xml:space="preserve">4-②
</t>
    </r>
    <r>
      <rPr>
        <sz val="18"/>
        <color indexed="8"/>
        <rFont val="ＭＳ Ｐゴシック"/>
        <family val="3"/>
      </rPr>
      <t>　0-5</t>
    </r>
    <r>
      <rPr>
        <sz val="12"/>
        <color indexed="8"/>
        <rFont val="ＭＳ Ｐゴシック"/>
        <family val="3"/>
      </rPr>
      <t xml:space="preserve">
</t>
    </r>
    <r>
      <rPr>
        <sz val="12"/>
        <color indexed="8"/>
        <rFont val="ＭＳ Ｐゴシック"/>
        <family val="3"/>
      </rPr>
      <t xml:space="preserve">
</t>
    </r>
  </si>
  <si>
    <r>
      <t xml:space="preserve">4-⑤
</t>
    </r>
    <r>
      <rPr>
        <sz val="18"/>
        <color indexed="8"/>
        <rFont val="ＭＳ Ｐゴシック"/>
        <family val="3"/>
      </rPr>
      <t>　0-2</t>
    </r>
    <r>
      <rPr>
        <sz val="12"/>
        <color indexed="8"/>
        <rFont val="ＭＳ Ｐゴシック"/>
        <family val="3"/>
      </rPr>
      <t xml:space="preserve">
</t>
    </r>
  </si>
  <si>
    <r>
      <t xml:space="preserve">5-②
</t>
    </r>
    <r>
      <rPr>
        <sz val="18"/>
        <color indexed="8"/>
        <rFont val="ＭＳ Ｐゴシック"/>
        <family val="3"/>
      </rPr>
      <t xml:space="preserve">  2-1</t>
    </r>
  </si>
  <si>
    <r>
      <t xml:space="preserve">5-③
</t>
    </r>
    <r>
      <rPr>
        <sz val="18"/>
        <color indexed="8"/>
        <rFont val="ＭＳ Ｐゴシック"/>
        <family val="3"/>
      </rPr>
      <t xml:space="preserve">  1-4</t>
    </r>
    <r>
      <rPr>
        <sz val="12"/>
        <color indexed="8"/>
        <rFont val="ＭＳ Ｐゴシック"/>
        <family val="3"/>
      </rPr>
      <t xml:space="preserve">
</t>
    </r>
    <r>
      <rPr>
        <sz val="18"/>
        <color indexed="8"/>
        <rFont val="ＭＳ Ｐゴシック"/>
        <family val="3"/>
      </rPr>
      <t xml:space="preserve"> </t>
    </r>
    <r>
      <rPr>
        <sz val="12"/>
        <color indexed="8"/>
        <rFont val="ＭＳ Ｐゴシック"/>
        <family val="3"/>
      </rPr>
      <t xml:space="preserve">
</t>
    </r>
  </si>
  <si>
    <r>
      <t xml:space="preserve">5-④
</t>
    </r>
    <r>
      <rPr>
        <sz val="18"/>
        <color indexed="8"/>
        <rFont val="ＭＳ Ｐゴシック"/>
        <family val="3"/>
      </rPr>
      <t xml:space="preserve">  3-0</t>
    </r>
    <r>
      <rPr>
        <sz val="12"/>
        <color indexed="8"/>
        <rFont val="ＭＳ Ｐゴシック"/>
        <family val="3"/>
      </rPr>
      <t xml:space="preserve">
</t>
    </r>
    <r>
      <rPr>
        <sz val="12"/>
        <color indexed="8"/>
        <rFont val="ＭＳ Ｐゴシック"/>
        <family val="3"/>
      </rPr>
      <t xml:space="preserve">
</t>
    </r>
  </si>
  <si>
    <r>
      <t xml:space="preserve">5-①
</t>
    </r>
    <r>
      <rPr>
        <sz val="18"/>
        <color indexed="8"/>
        <rFont val="ＭＳ Ｐゴシック"/>
        <family val="3"/>
      </rPr>
      <t xml:space="preserve">  2-1</t>
    </r>
    <r>
      <rPr>
        <sz val="12"/>
        <color indexed="8"/>
        <rFont val="ＭＳ Ｐゴシック"/>
        <family val="3"/>
      </rPr>
      <t xml:space="preserve">
</t>
    </r>
    <r>
      <rPr>
        <sz val="18"/>
        <color indexed="8"/>
        <rFont val="ＭＳ Ｐゴシック"/>
        <family val="3"/>
      </rPr>
      <t xml:space="preserve"> </t>
    </r>
    <r>
      <rPr>
        <sz val="12"/>
        <color indexed="8"/>
        <rFont val="ＭＳ Ｐゴシック"/>
        <family val="3"/>
      </rPr>
      <t xml:space="preserve">
</t>
    </r>
  </si>
  <si>
    <r>
      <t xml:space="preserve">5-④
  </t>
    </r>
    <r>
      <rPr>
        <sz val="18"/>
        <color indexed="8"/>
        <rFont val="ＭＳ Ｐゴシック"/>
        <family val="3"/>
      </rPr>
      <t>0-3</t>
    </r>
    <r>
      <rPr>
        <sz val="12"/>
        <color indexed="8"/>
        <rFont val="ＭＳ Ｐゴシック"/>
        <family val="3"/>
      </rPr>
      <t xml:space="preserve">
</t>
    </r>
  </si>
  <si>
    <r>
      <t xml:space="preserve">5-③
</t>
    </r>
    <r>
      <rPr>
        <sz val="18"/>
        <color indexed="8"/>
        <rFont val="ＭＳ Ｐゴシック"/>
        <family val="3"/>
      </rPr>
      <t>　4-1</t>
    </r>
    <r>
      <rPr>
        <sz val="12"/>
        <color indexed="8"/>
        <rFont val="ＭＳ Ｐゴシック"/>
        <family val="3"/>
      </rPr>
      <t xml:space="preserve">
</t>
    </r>
  </si>
  <si>
    <r>
      <t xml:space="preserve">5-①
</t>
    </r>
    <r>
      <rPr>
        <sz val="18"/>
        <color indexed="8"/>
        <rFont val="ＭＳ Ｐゴシック"/>
        <family val="3"/>
      </rPr>
      <t>　1-2</t>
    </r>
  </si>
  <si>
    <r>
      <t>5-②
　</t>
    </r>
    <r>
      <rPr>
        <sz val="18"/>
        <color indexed="8"/>
        <rFont val="ＭＳ Ｐゴシック"/>
        <family val="3"/>
      </rPr>
      <t xml:space="preserve"> 1-2</t>
    </r>
    <r>
      <rPr>
        <sz val="12"/>
        <color indexed="8"/>
        <rFont val="ＭＳ Ｐゴシック"/>
        <family val="3"/>
      </rPr>
      <t xml:space="preserve">
</t>
    </r>
  </si>
  <si>
    <t>佐藤美月</t>
  </si>
  <si>
    <t>Luminoso　Kawasaki</t>
  </si>
  <si>
    <t>C6</t>
  </si>
  <si>
    <r>
      <t xml:space="preserve">6-②
</t>
    </r>
    <r>
      <rPr>
        <sz val="18"/>
        <color indexed="8"/>
        <rFont val="ＭＳ Ｐゴシック"/>
        <family val="3"/>
      </rPr>
      <t xml:space="preserve">  4-1</t>
    </r>
    <r>
      <rPr>
        <sz val="12"/>
        <color indexed="8"/>
        <rFont val="ＭＳ Ｐゴシック"/>
        <family val="3"/>
      </rPr>
      <t xml:space="preserve">
</t>
    </r>
  </si>
  <si>
    <r>
      <t xml:space="preserve">6-③
</t>
    </r>
    <r>
      <rPr>
        <sz val="18"/>
        <color indexed="8"/>
        <rFont val="ＭＳ Ｐゴシック"/>
        <family val="3"/>
      </rPr>
      <t xml:space="preserve">  1-3</t>
    </r>
  </si>
  <si>
    <r>
      <t xml:space="preserve">6-①
</t>
    </r>
    <r>
      <rPr>
        <sz val="18"/>
        <color indexed="8"/>
        <rFont val="ＭＳ Ｐゴシック"/>
        <family val="3"/>
      </rPr>
      <t xml:space="preserve">  1-1</t>
    </r>
    <r>
      <rPr>
        <sz val="12"/>
        <color indexed="8"/>
        <rFont val="ＭＳ Ｐゴシック"/>
        <family val="3"/>
      </rPr>
      <t xml:space="preserve">
</t>
    </r>
  </si>
  <si>
    <r>
      <t xml:space="preserve">6-④
</t>
    </r>
    <r>
      <rPr>
        <sz val="18"/>
        <color indexed="8"/>
        <rFont val="ＭＳ Ｐゴシック"/>
        <family val="3"/>
      </rPr>
      <t xml:space="preserve">  1-2</t>
    </r>
    <r>
      <rPr>
        <sz val="12"/>
        <color indexed="8"/>
        <rFont val="ＭＳ Ｐゴシック"/>
        <family val="3"/>
      </rPr>
      <t xml:space="preserve">
</t>
    </r>
  </si>
  <si>
    <r>
      <t xml:space="preserve">6-④
</t>
    </r>
    <r>
      <rPr>
        <sz val="18"/>
        <color indexed="8"/>
        <rFont val="ＭＳ Ｐゴシック"/>
        <family val="3"/>
      </rPr>
      <t xml:space="preserve">  2-1</t>
    </r>
    <r>
      <rPr>
        <sz val="12"/>
        <color indexed="8"/>
        <rFont val="ＭＳ Ｐゴシック"/>
        <family val="3"/>
      </rPr>
      <t xml:space="preserve">
</t>
    </r>
  </si>
  <si>
    <r>
      <t xml:space="preserve">6-②
</t>
    </r>
    <r>
      <rPr>
        <sz val="18"/>
        <color indexed="8"/>
        <rFont val="ＭＳ Ｐゴシック"/>
        <family val="3"/>
      </rPr>
      <t xml:space="preserve">  1-4</t>
    </r>
    <r>
      <rPr>
        <sz val="12"/>
        <color indexed="8"/>
        <rFont val="ＭＳ Ｐゴシック"/>
        <family val="3"/>
      </rPr>
      <t xml:space="preserve">
</t>
    </r>
    <r>
      <rPr>
        <sz val="18"/>
        <color indexed="8"/>
        <rFont val="ＭＳ Ｐゴシック"/>
        <family val="3"/>
      </rPr>
      <t>　</t>
    </r>
    <r>
      <rPr>
        <sz val="12"/>
        <color indexed="8"/>
        <rFont val="ＭＳ Ｐゴシック"/>
        <family val="3"/>
      </rPr>
      <t xml:space="preserve">
</t>
    </r>
  </si>
  <si>
    <r>
      <t xml:space="preserve">6-①
</t>
    </r>
    <r>
      <rPr>
        <sz val="18"/>
        <color indexed="8"/>
        <rFont val="ＭＳ Ｐゴシック"/>
        <family val="3"/>
      </rPr>
      <t xml:space="preserve">  1-1</t>
    </r>
    <r>
      <rPr>
        <sz val="12"/>
        <color indexed="8"/>
        <rFont val="ＭＳ Ｐゴシック"/>
        <family val="3"/>
      </rPr>
      <t xml:space="preserve">
</t>
    </r>
  </si>
  <si>
    <r>
      <t xml:space="preserve">6-③
</t>
    </r>
    <r>
      <rPr>
        <sz val="18"/>
        <color indexed="8"/>
        <rFont val="ＭＳ Ｐゴシック"/>
        <family val="3"/>
      </rPr>
      <t xml:space="preserve">  3-1</t>
    </r>
    <r>
      <rPr>
        <sz val="12"/>
        <color indexed="8"/>
        <rFont val="ＭＳ Ｐゴシック"/>
        <family val="3"/>
      </rPr>
      <t xml:space="preserve">
</t>
    </r>
    <r>
      <rPr>
        <sz val="12"/>
        <color indexed="8"/>
        <rFont val="ＭＳ Ｐゴシック"/>
        <family val="3"/>
      </rPr>
      <t xml:space="preserve">
</t>
    </r>
  </si>
  <si>
    <t>ランツァーレレディース</t>
  </si>
  <si>
    <t>Luminoso　Kawasaki</t>
  </si>
  <si>
    <t>ザビオラ</t>
  </si>
  <si>
    <t>ソフトサイエンスFemini</t>
  </si>
  <si>
    <t>ＦＣセレチッタ</t>
  </si>
  <si>
    <t>↓ここに予選の結果記入</t>
  </si>
  <si>
    <t xml:space="preserve"> 2-1</t>
  </si>
  <si>
    <t xml:space="preserve"> 3-0</t>
  </si>
  <si>
    <t xml:space="preserve"> 3-1</t>
  </si>
  <si>
    <t>FCセレチッタ</t>
  </si>
  <si>
    <t>ソフトサイエンスFemini</t>
  </si>
  <si>
    <t>Luminoso　Kawasaki</t>
  </si>
  <si>
    <t>1PK3</t>
  </si>
  <si>
    <t>1PK2</t>
  </si>
  <si>
    <t>4-0</t>
  </si>
  <si>
    <t>0-3</t>
  </si>
  <si>
    <t>0-1</t>
  </si>
  <si>
    <t>1-1
PK3-2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</si>
</sst>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4"/>
      <color indexed="8"/>
      <name val="HGPｺﾞｼｯｸE"/>
      <family val="3"/>
    </font>
    <font>
      <sz val="14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明朝"/>
      <family val="1"/>
    </font>
    <font>
      <b/>
      <sz val="18"/>
      <name val="Century"/>
      <family val="1"/>
    </font>
    <font>
      <sz val="12"/>
      <color indexed="8"/>
      <name val="ＭＳ Ｐゴシック"/>
      <family val="3"/>
    </font>
    <font>
      <sz val="14"/>
      <color indexed="8"/>
      <name val="HGPｺﾞｼｯｸM"/>
      <family val="3"/>
    </font>
    <font>
      <sz val="18"/>
      <color indexed="8"/>
      <name val="ＭＳ Ｐゴシック"/>
      <family val="3"/>
    </font>
    <font>
      <b/>
      <sz val="11"/>
      <name val="ＭＳ Ｐゴシック"/>
      <family val="3"/>
    </font>
    <font>
      <sz val="14"/>
      <name val="HGPｺﾞｼｯｸE"/>
      <family val="3"/>
    </font>
    <font>
      <b/>
      <sz val="16"/>
      <name val="ＭＳ Ｐゴシック"/>
      <family val="3"/>
    </font>
    <font>
      <sz val="9"/>
      <color indexed="8"/>
      <name val="Century"/>
      <family val="1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4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24"/>
      <color rgb="FFFF0000"/>
      <name val="ＭＳ Ｐゴシック"/>
      <family val="3"/>
    </font>
    <font>
      <b/>
      <sz val="11"/>
      <color rgb="FFFF0000"/>
      <name val="ＭＳ Ｐゴシック"/>
      <family val="3"/>
    </font>
    <font>
      <sz val="11"/>
      <color rgb="FFFF0000"/>
      <name val="ＭＳ Ｐゴシック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CCECFF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 diagonalDown="1">
      <left style="medium"/>
      <right style="thin"/>
      <top style="medium"/>
      <bottom style="thin"/>
      <diagonal style="thin"/>
    </border>
    <border diagonalDown="1">
      <left style="thin"/>
      <right style="thin"/>
      <top style="thin"/>
      <bottom style="thin"/>
      <diagonal style="thin"/>
    </border>
    <border diagonalDown="1">
      <left style="thin"/>
      <right style="medium"/>
      <top style="thin"/>
      <bottom style="medium"/>
      <diagonal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6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49" fontId="3" fillId="0" borderId="21" xfId="0" applyNumberFormat="1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20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4" fillId="0" borderId="0" xfId="0" applyFont="1" applyAlignment="1">
      <alignment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3" fillId="0" borderId="0" xfId="0" applyFont="1" applyBorder="1" applyAlignment="1">
      <alignment horizontal="center" vertical="center" shrinkToFit="1"/>
    </xf>
    <xf numFmtId="0" fontId="0" fillId="33" borderId="10" xfId="0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0" fontId="0" fillId="34" borderId="25" xfId="0" applyFill="1" applyBorder="1" applyAlignment="1">
      <alignment horizontal="center" shrinkToFit="1"/>
    </xf>
    <xf numFmtId="0" fontId="0" fillId="34" borderId="0" xfId="0" applyFill="1" applyAlignment="1">
      <alignment horizontal="center"/>
    </xf>
    <xf numFmtId="0" fontId="0" fillId="34" borderId="0" xfId="0" applyFill="1" applyAlignment="1">
      <alignment/>
    </xf>
    <xf numFmtId="0" fontId="0" fillId="34" borderId="26" xfId="0" applyFill="1" applyBorder="1" applyAlignment="1">
      <alignment horizontal="center"/>
    </xf>
    <xf numFmtId="0" fontId="0" fillId="34" borderId="25" xfId="0" applyFont="1" applyFill="1" applyBorder="1" applyAlignment="1">
      <alignment horizontal="center" shrinkToFit="1"/>
    </xf>
    <xf numFmtId="0" fontId="2" fillId="34" borderId="27" xfId="0" applyFont="1" applyFill="1" applyBorder="1" applyAlignment="1">
      <alignment horizontal="center" shrinkToFit="1"/>
    </xf>
    <xf numFmtId="0" fontId="2" fillId="34" borderId="28" xfId="0" applyFont="1" applyFill="1" applyBorder="1" applyAlignment="1">
      <alignment horizontal="center" shrinkToFit="1"/>
    </xf>
    <xf numFmtId="0" fontId="4" fillId="35" borderId="0" xfId="0" applyFont="1" applyFill="1" applyAlignment="1">
      <alignment/>
    </xf>
    <xf numFmtId="0" fontId="0" fillId="0" borderId="0" xfId="0" applyAlignment="1">
      <alignment horizontal="right"/>
    </xf>
    <xf numFmtId="0" fontId="52" fillId="34" borderId="29" xfId="0" applyFont="1" applyFill="1" applyBorder="1" applyAlignment="1">
      <alignment horizontal="left" vertical="top" shrinkToFit="1"/>
    </xf>
    <xf numFmtId="0" fontId="52" fillId="34" borderId="30" xfId="0" applyFont="1" applyFill="1" applyBorder="1" applyAlignment="1">
      <alignment horizontal="left" vertical="top" shrinkToFit="1"/>
    </xf>
    <xf numFmtId="56" fontId="52" fillId="34" borderId="30" xfId="0" applyNumberFormat="1" applyFont="1" applyFill="1" applyBorder="1" applyAlignment="1">
      <alignment horizontal="left" vertical="top" shrinkToFit="1"/>
    </xf>
    <xf numFmtId="0" fontId="52" fillId="34" borderId="31" xfId="0" applyFont="1" applyFill="1" applyBorder="1" applyAlignment="1">
      <alignment horizontal="left" vertical="top" shrinkToFit="1"/>
    </xf>
    <xf numFmtId="0" fontId="52" fillId="36" borderId="32" xfId="0" applyFont="1" applyFill="1" applyBorder="1" applyAlignment="1">
      <alignment horizontal="left" vertical="top" wrapText="1" shrinkToFit="1"/>
    </xf>
    <xf numFmtId="0" fontId="52" fillId="36" borderId="19" xfId="0" applyFont="1" applyFill="1" applyBorder="1" applyAlignment="1">
      <alignment horizontal="left" vertical="top" wrapText="1" shrinkToFit="1"/>
    </xf>
    <xf numFmtId="0" fontId="52" fillId="36" borderId="33" xfId="0" applyFont="1" applyFill="1" applyBorder="1" applyAlignment="1">
      <alignment horizontal="left" vertical="top" wrapText="1" shrinkToFit="1"/>
    </xf>
    <xf numFmtId="56" fontId="52" fillId="36" borderId="20" xfId="0" applyNumberFormat="1" applyFont="1" applyFill="1" applyBorder="1" applyAlignment="1">
      <alignment horizontal="left" vertical="top" wrapText="1" shrinkToFit="1"/>
    </xf>
    <xf numFmtId="56" fontId="52" fillId="36" borderId="21" xfId="0" applyNumberFormat="1" applyFont="1" applyFill="1" applyBorder="1" applyAlignment="1">
      <alignment horizontal="left" vertical="top" wrapText="1" shrinkToFit="1"/>
    </xf>
    <xf numFmtId="0" fontId="52" fillId="37" borderId="32" xfId="0" applyFont="1" applyFill="1" applyBorder="1" applyAlignment="1">
      <alignment horizontal="left" vertical="top" wrapText="1" shrinkToFit="1"/>
    </xf>
    <xf numFmtId="0" fontId="52" fillId="37" borderId="19" xfId="0" applyFont="1" applyFill="1" applyBorder="1" applyAlignment="1">
      <alignment horizontal="left" vertical="top" wrapText="1" shrinkToFit="1"/>
    </xf>
    <xf numFmtId="56" fontId="52" fillId="37" borderId="20" xfId="0" applyNumberFormat="1" applyFont="1" applyFill="1" applyBorder="1" applyAlignment="1">
      <alignment horizontal="left" vertical="top" wrapText="1" shrinkToFit="1"/>
    </xf>
    <xf numFmtId="56" fontId="52" fillId="37" borderId="19" xfId="0" applyNumberFormat="1" applyFont="1" applyFill="1" applyBorder="1" applyAlignment="1">
      <alignment horizontal="left" vertical="top" wrapText="1" shrinkToFit="1"/>
    </xf>
    <xf numFmtId="0" fontId="52" fillId="37" borderId="33" xfId="0" applyFont="1" applyFill="1" applyBorder="1" applyAlignment="1">
      <alignment horizontal="left" vertical="top" wrapText="1" shrinkToFit="1"/>
    </xf>
    <xf numFmtId="56" fontId="52" fillId="37" borderId="21" xfId="0" applyNumberFormat="1" applyFont="1" applyFill="1" applyBorder="1" applyAlignment="1">
      <alignment horizontal="left" vertical="top" wrapText="1" shrinkToFit="1"/>
    </xf>
    <xf numFmtId="0" fontId="52" fillId="34" borderId="19" xfId="0" applyFont="1" applyFill="1" applyBorder="1" applyAlignment="1">
      <alignment horizontal="left" vertical="top" wrapText="1" shrinkToFit="1"/>
    </xf>
    <xf numFmtId="56" fontId="52" fillId="34" borderId="20" xfId="0" applyNumberFormat="1" applyFont="1" applyFill="1" applyBorder="1" applyAlignment="1">
      <alignment horizontal="left" vertical="top" wrapText="1" shrinkToFit="1"/>
    </xf>
    <xf numFmtId="0" fontId="52" fillId="34" borderId="33" xfId="0" applyFont="1" applyFill="1" applyBorder="1" applyAlignment="1">
      <alignment horizontal="left" vertical="top" wrapText="1" shrinkToFit="1"/>
    </xf>
    <xf numFmtId="56" fontId="52" fillId="34" borderId="21" xfId="0" applyNumberFormat="1" applyFont="1" applyFill="1" applyBorder="1" applyAlignment="1">
      <alignment horizontal="left" vertical="top" wrapText="1" shrinkToFit="1"/>
    </xf>
    <xf numFmtId="0" fontId="53" fillId="0" borderId="18" xfId="0" applyFont="1" applyBorder="1" applyAlignment="1">
      <alignment horizontal="center"/>
    </xf>
    <xf numFmtId="0" fontId="53" fillId="0" borderId="34" xfId="0" applyFont="1" applyBorder="1" applyAlignment="1">
      <alignment horizontal="center"/>
    </xf>
    <xf numFmtId="56" fontId="52" fillId="34" borderId="32" xfId="0" applyNumberFormat="1" applyFont="1" applyFill="1" applyBorder="1" applyAlignment="1">
      <alignment horizontal="left" vertical="top" wrapText="1" shrinkToFit="1"/>
    </xf>
    <xf numFmtId="0" fontId="52" fillId="13" borderId="19" xfId="0" applyFont="1" applyFill="1" applyBorder="1" applyAlignment="1">
      <alignment horizontal="left" vertical="top" wrapText="1" shrinkToFit="1"/>
    </xf>
    <xf numFmtId="0" fontId="52" fillId="18" borderId="19" xfId="0" applyFont="1" applyFill="1" applyBorder="1" applyAlignment="1">
      <alignment horizontal="left" vertical="top" wrapText="1" shrinkToFit="1"/>
    </xf>
    <xf numFmtId="56" fontId="52" fillId="18" borderId="20" xfId="0" applyNumberFormat="1" applyFont="1" applyFill="1" applyBorder="1" applyAlignment="1">
      <alignment horizontal="left" vertical="top" wrapText="1" shrinkToFit="1"/>
    </xf>
    <xf numFmtId="56" fontId="52" fillId="18" borderId="32" xfId="0" applyNumberFormat="1" applyFont="1" applyFill="1" applyBorder="1" applyAlignment="1">
      <alignment horizontal="left" vertical="top" wrapText="1" shrinkToFit="1"/>
    </xf>
    <xf numFmtId="0" fontId="52" fillId="10" borderId="19" xfId="0" applyFont="1" applyFill="1" applyBorder="1" applyAlignment="1">
      <alignment horizontal="left" vertical="top" wrapText="1" shrinkToFit="1"/>
    </xf>
    <xf numFmtId="56" fontId="52" fillId="10" borderId="35" xfId="0" applyNumberFormat="1" applyFont="1" applyFill="1" applyBorder="1" applyAlignment="1">
      <alignment horizontal="left" vertical="top" wrapText="1" shrinkToFit="1"/>
    </xf>
    <xf numFmtId="56" fontId="52" fillId="10" borderId="20" xfId="0" applyNumberFormat="1" applyFont="1" applyFill="1" applyBorder="1" applyAlignment="1">
      <alignment horizontal="left" vertical="top" wrapText="1" shrinkToFit="1"/>
    </xf>
    <xf numFmtId="56" fontId="52" fillId="13" borderId="20" xfId="0" applyNumberFormat="1" applyFont="1" applyFill="1" applyBorder="1" applyAlignment="1">
      <alignment horizontal="left" vertical="top" wrapText="1" shrinkToFit="1"/>
    </xf>
    <xf numFmtId="56" fontId="52" fillId="13" borderId="32" xfId="0" applyNumberFormat="1" applyFont="1" applyFill="1" applyBorder="1" applyAlignment="1">
      <alignment horizontal="left" vertical="top" wrapText="1" shrinkToFit="1"/>
    </xf>
    <xf numFmtId="0" fontId="52" fillId="18" borderId="33" xfId="0" applyFont="1" applyFill="1" applyBorder="1" applyAlignment="1">
      <alignment horizontal="left" vertical="top" wrapText="1" shrinkToFit="1"/>
    </xf>
    <xf numFmtId="56" fontId="52" fillId="18" borderId="21" xfId="0" applyNumberFormat="1" applyFont="1" applyFill="1" applyBorder="1" applyAlignment="1">
      <alignment horizontal="left" vertical="top" wrapText="1" shrinkToFit="1"/>
    </xf>
    <xf numFmtId="56" fontId="52" fillId="10" borderId="36" xfId="0" applyNumberFormat="1" applyFont="1" applyFill="1" applyBorder="1" applyAlignment="1">
      <alignment horizontal="left" vertical="top" wrapText="1" shrinkToFit="1"/>
    </xf>
    <xf numFmtId="56" fontId="52" fillId="10" borderId="21" xfId="0" applyNumberFormat="1" applyFont="1" applyFill="1" applyBorder="1" applyAlignment="1">
      <alignment horizontal="left" vertical="top" wrapText="1" shrinkToFit="1"/>
    </xf>
    <xf numFmtId="56" fontId="52" fillId="13" borderId="21" xfId="0" applyNumberFormat="1" applyFont="1" applyFill="1" applyBorder="1" applyAlignment="1">
      <alignment horizontal="left" vertical="top" wrapText="1" shrinkToFit="1"/>
    </xf>
    <xf numFmtId="0" fontId="52" fillId="13" borderId="33" xfId="0" applyFont="1" applyFill="1" applyBorder="1" applyAlignment="1">
      <alignment horizontal="left" vertical="top" wrapText="1" shrinkToFit="1"/>
    </xf>
    <xf numFmtId="0" fontId="0" fillId="0" borderId="19" xfId="0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19" xfId="0" applyBorder="1" applyAlignment="1">
      <alignment horizontal="center" shrinkToFit="1"/>
    </xf>
    <xf numFmtId="49" fontId="3" fillId="0" borderId="39" xfId="0" applyNumberFormat="1" applyFont="1" applyBorder="1" applyAlignment="1">
      <alignment horizontal="center" vertical="center" shrinkToFit="1"/>
    </xf>
    <xf numFmtId="20" fontId="10" fillId="0" borderId="33" xfId="0" applyNumberFormat="1" applyFont="1" applyBorder="1" applyAlignment="1">
      <alignment horizontal="center" vertical="center"/>
    </xf>
    <xf numFmtId="20" fontId="10" fillId="0" borderId="40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top"/>
    </xf>
    <xf numFmtId="56" fontId="0" fillId="0" borderId="19" xfId="0" applyNumberFormat="1" applyBorder="1" applyAlignment="1">
      <alignment horizontal="center"/>
    </xf>
    <xf numFmtId="0" fontId="0" fillId="0" borderId="37" xfId="0" applyBorder="1" applyAlignment="1">
      <alignment horizontal="center" shrinkToFit="1"/>
    </xf>
    <xf numFmtId="0" fontId="0" fillId="0" borderId="39" xfId="0" applyBorder="1" applyAlignment="1">
      <alignment horizontal="left" shrinkToFit="1"/>
    </xf>
    <xf numFmtId="0" fontId="0" fillId="0" borderId="0" xfId="0" applyBorder="1" applyAlignment="1">
      <alignment horizontal="center"/>
    </xf>
    <xf numFmtId="0" fontId="13" fillId="0" borderId="19" xfId="0" applyFont="1" applyBorder="1" applyAlignment="1">
      <alignment horizontal="center" vertical="center" shrinkToFit="1"/>
    </xf>
    <xf numFmtId="0" fontId="54" fillId="0" borderId="0" xfId="0" applyFont="1" applyAlignment="1">
      <alignment horizontal="center"/>
    </xf>
    <xf numFmtId="0" fontId="54" fillId="34" borderId="0" xfId="0" applyFont="1" applyFill="1" applyAlignment="1">
      <alignment horizontal="left"/>
    </xf>
    <xf numFmtId="0" fontId="0" fillId="38" borderId="0" xfId="0" applyFill="1" applyAlignment="1">
      <alignment horizontal="center"/>
    </xf>
    <xf numFmtId="0" fontId="0" fillId="0" borderId="37" xfId="0" applyFont="1" applyBorder="1" applyAlignment="1">
      <alignment horizontal="center" wrapText="1"/>
    </xf>
    <xf numFmtId="0" fontId="0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center" shrinkToFit="1"/>
    </xf>
    <xf numFmtId="0" fontId="0" fillId="0" borderId="39" xfId="0" applyFont="1" applyBorder="1" applyAlignment="1">
      <alignment horizontal="center" wrapText="1"/>
    </xf>
    <xf numFmtId="0" fontId="0" fillId="0" borderId="37" xfId="0" applyFont="1" applyBorder="1" applyAlignment="1">
      <alignment horizontal="center" shrinkToFit="1"/>
    </xf>
    <xf numFmtId="0" fontId="55" fillId="0" borderId="0" xfId="0" applyFont="1" applyAlignment="1">
      <alignment horizontal="left" vertical="top"/>
    </xf>
    <xf numFmtId="0" fontId="14" fillId="33" borderId="10" xfId="0" applyFont="1" applyFill="1" applyBorder="1" applyAlignment="1">
      <alignment horizontal="center"/>
    </xf>
    <xf numFmtId="0" fontId="0" fillId="38" borderId="0" xfId="0" applyFill="1" applyAlignment="1">
      <alignment horizontal="left"/>
    </xf>
    <xf numFmtId="0" fontId="0" fillId="0" borderId="0" xfId="0" applyAlignment="1">
      <alignment vertical="center"/>
    </xf>
    <xf numFmtId="0" fontId="0" fillId="0" borderId="19" xfId="0" applyBorder="1" applyAlignment="1">
      <alignment horizontal="center" vertical="center"/>
    </xf>
    <xf numFmtId="56" fontId="0" fillId="0" borderId="19" xfId="0" applyNumberFormat="1" applyBorder="1" applyAlignment="1">
      <alignment horizontal="center" vertical="center"/>
    </xf>
    <xf numFmtId="0" fontId="0" fillId="0" borderId="19" xfId="0" applyBorder="1" applyAlignment="1">
      <alignment vertical="center" shrinkToFit="1"/>
    </xf>
    <xf numFmtId="0" fontId="0" fillId="0" borderId="19" xfId="0" applyBorder="1" applyAlignment="1">
      <alignment vertical="center"/>
    </xf>
    <xf numFmtId="0" fontId="15" fillId="0" borderId="0" xfId="0" applyFont="1" applyFill="1" applyAlignment="1" applyProtection="1">
      <alignment vertical="center" shrinkToFit="1"/>
      <protection/>
    </xf>
    <xf numFmtId="0" fontId="15" fillId="0" borderId="0" xfId="0" applyFont="1" applyFill="1" applyAlignment="1" applyProtection="1">
      <alignment horizontal="center" vertical="center" shrinkToFit="1"/>
      <protection/>
    </xf>
    <xf numFmtId="56" fontId="0" fillId="0" borderId="19" xfId="0" applyNumberFormat="1" applyBorder="1" applyAlignment="1">
      <alignment horizontal="center" wrapText="1"/>
    </xf>
    <xf numFmtId="0" fontId="16" fillId="0" borderId="37" xfId="0" applyFont="1" applyBorder="1" applyAlignment="1">
      <alignment horizontal="center" wrapText="1"/>
    </xf>
    <xf numFmtId="0" fontId="3" fillId="0" borderId="4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20" fontId="3" fillId="0" borderId="17" xfId="0" applyNumberFormat="1" applyFont="1" applyBorder="1" applyAlignment="1">
      <alignment horizontal="center" vertical="center" shrinkToFit="1"/>
    </xf>
    <xf numFmtId="0" fontId="9" fillId="35" borderId="0" xfId="0" applyFont="1" applyFill="1" applyAlignment="1">
      <alignment/>
    </xf>
    <xf numFmtId="0" fontId="3" fillId="0" borderId="42" xfId="0" applyFont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56" fontId="3" fillId="34" borderId="43" xfId="0" applyNumberFormat="1" applyFont="1" applyFill="1" applyBorder="1" applyAlignment="1">
      <alignment horizontal="center" vertical="center"/>
    </xf>
    <xf numFmtId="56" fontId="3" fillId="34" borderId="44" xfId="0" applyNumberFormat="1" applyFont="1" applyFill="1" applyBorder="1" applyAlignment="1">
      <alignment horizontal="center" vertical="center"/>
    </xf>
    <xf numFmtId="56" fontId="3" fillId="34" borderId="45" xfId="0" applyNumberFormat="1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 shrinkToFit="1"/>
    </xf>
    <xf numFmtId="0" fontId="3" fillId="0" borderId="39" xfId="0" applyFont="1" applyBorder="1" applyAlignment="1">
      <alignment horizontal="center" vertical="center" shrinkToFit="1"/>
    </xf>
    <xf numFmtId="56" fontId="3" fillId="13" borderId="43" xfId="0" applyNumberFormat="1" applyFont="1" applyFill="1" applyBorder="1" applyAlignment="1">
      <alignment horizontal="center" vertical="center"/>
    </xf>
    <xf numFmtId="56" fontId="3" fillId="13" borderId="44" xfId="0" applyNumberFormat="1" applyFont="1" applyFill="1" applyBorder="1" applyAlignment="1">
      <alignment horizontal="center" vertical="center"/>
    </xf>
    <xf numFmtId="56" fontId="3" fillId="13" borderId="45" xfId="0" applyNumberFormat="1" applyFont="1" applyFill="1" applyBorder="1" applyAlignment="1">
      <alignment horizontal="center" vertical="center"/>
    </xf>
    <xf numFmtId="56" fontId="3" fillId="39" borderId="25" xfId="0" applyNumberFormat="1" applyFont="1" applyFill="1" applyBorder="1" applyAlignment="1">
      <alignment horizontal="center" vertical="center"/>
    </xf>
    <xf numFmtId="0" fontId="3" fillId="39" borderId="11" xfId="0" applyFont="1" applyFill="1" applyBorder="1" applyAlignment="1">
      <alignment horizontal="center" vertical="center"/>
    </xf>
    <xf numFmtId="0" fontId="3" fillId="39" borderId="12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4" fillId="0" borderId="39" xfId="0" applyFont="1" applyBorder="1" applyAlignment="1">
      <alignment horizontal="center" vertical="center" shrinkToFit="1"/>
    </xf>
    <xf numFmtId="56" fontId="3" fillId="10" borderId="43" xfId="0" applyNumberFormat="1" applyFont="1" applyFill="1" applyBorder="1" applyAlignment="1">
      <alignment horizontal="center" vertical="center"/>
    </xf>
    <xf numFmtId="56" fontId="3" fillId="10" borderId="44" xfId="0" applyNumberFormat="1" applyFont="1" applyFill="1" applyBorder="1" applyAlignment="1">
      <alignment horizontal="center" vertical="center"/>
    </xf>
    <xf numFmtId="56" fontId="3" fillId="10" borderId="45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56" fontId="3" fillId="36" borderId="25" xfId="0" applyNumberFormat="1" applyFont="1" applyFill="1" applyBorder="1" applyAlignment="1">
      <alignment horizontal="center" vertical="center"/>
    </xf>
    <xf numFmtId="0" fontId="3" fillId="36" borderId="11" xfId="0" applyFont="1" applyFill="1" applyBorder="1" applyAlignment="1">
      <alignment horizontal="center" vertical="center"/>
    </xf>
    <xf numFmtId="0" fontId="3" fillId="36" borderId="12" xfId="0" applyFont="1" applyFill="1" applyBorder="1" applyAlignment="1">
      <alignment horizontal="center" vertical="center"/>
    </xf>
    <xf numFmtId="56" fontId="3" fillId="37" borderId="25" xfId="0" applyNumberFormat="1" applyFont="1" applyFill="1" applyBorder="1" applyAlignment="1">
      <alignment horizontal="center" vertical="center"/>
    </xf>
    <xf numFmtId="0" fontId="3" fillId="37" borderId="11" xfId="0" applyFont="1" applyFill="1" applyBorder="1" applyAlignment="1">
      <alignment horizontal="center" vertical="center"/>
    </xf>
    <xf numFmtId="0" fontId="3" fillId="37" borderId="12" xfId="0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41" xfId="0" applyFont="1" applyBorder="1" applyAlignment="1">
      <alignment horizontal="left" vertical="center"/>
    </xf>
    <xf numFmtId="0" fontId="15" fillId="0" borderId="0" xfId="0" applyFont="1" applyFill="1" applyAlignment="1" applyProtection="1">
      <alignment vertical="center" shrinkToFit="1"/>
      <protection/>
    </xf>
    <xf numFmtId="0" fontId="15" fillId="0" borderId="0" xfId="0" applyFont="1" applyFill="1" applyAlignment="1" applyProtection="1">
      <alignment horizontal="center" vertical="center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tabSelected="1" view="pageBreakPreview" zoomScaleSheetLayoutView="100" zoomScalePageLayoutView="0" workbookViewId="0" topLeftCell="A7">
      <selection activeCell="N24" sqref="N24"/>
    </sheetView>
  </sheetViews>
  <sheetFormatPr defaultColWidth="9.00390625" defaultRowHeight="13.5"/>
  <cols>
    <col min="1" max="1" width="13.625" style="1" customWidth="1"/>
    <col min="2" max="9" width="10.00390625" style="1" customWidth="1"/>
    <col min="10" max="16" width="6.25390625" style="1" customWidth="1"/>
    <col min="17" max="16384" width="9.00390625" style="1" customWidth="1"/>
  </cols>
  <sheetData>
    <row r="1" spans="1:16" ht="26.25" customHeight="1">
      <c r="A1" s="125" t="s">
        <v>152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</row>
    <row r="2" ht="16.5" customHeight="1"/>
    <row r="3" spans="1:10" ht="18" customHeight="1" thickBot="1">
      <c r="A3" s="40"/>
      <c r="B3" s="39"/>
      <c r="C3" s="39"/>
      <c r="D3" s="39"/>
      <c r="E3" s="39"/>
      <c r="F3" s="39"/>
      <c r="G3" s="39"/>
      <c r="H3" s="39"/>
      <c r="I3" s="39"/>
      <c r="J3" s="6"/>
    </row>
    <row r="4" spans="1:17" ht="24" customHeight="1" thickBot="1">
      <c r="A4" s="41" t="s">
        <v>22</v>
      </c>
      <c r="B4" s="42" t="str">
        <f>A5</f>
        <v>Luminoso　Kawasaki</v>
      </c>
      <c r="C4" s="38" t="str">
        <f>A6</f>
        <v>エルソル</v>
      </c>
      <c r="D4" s="38" t="str">
        <f>A7</f>
        <v>ザビオラ</v>
      </c>
      <c r="E4" s="38" t="str">
        <f>A8</f>
        <v>MST</v>
      </c>
      <c r="F4" s="38" t="str">
        <f>A9</f>
        <v>ＦＣセレチッタ</v>
      </c>
      <c r="G4" s="38" t="str">
        <f>A10</f>
        <v>ソフトサイエンスFemini</v>
      </c>
      <c r="H4" s="38" t="str">
        <f>A11</f>
        <v>ランツァーレレディース</v>
      </c>
      <c r="I4" s="38" t="str">
        <f>A12</f>
        <v>川崎マドレス</v>
      </c>
      <c r="J4" s="7" t="s">
        <v>0</v>
      </c>
      <c r="K4" s="3" t="s">
        <v>1</v>
      </c>
      <c r="L4" s="3" t="s">
        <v>2</v>
      </c>
      <c r="M4" s="3" t="s">
        <v>3</v>
      </c>
      <c r="N4" s="3" t="s">
        <v>4</v>
      </c>
      <c r="O4" s="3" t="s">
        <v>5</v>
      </c>
      <c r="P4" s="5" t="s">
        <v>6</v>
      </c>
      <c r="Q4" s="4" t="s">
        <v>77</v>
      </c>
    </row>
    <row r="5" spans="1:17" ht="34.5" customHeight="1">
      <c r="A5" s="43" t="str">
        <f>'日程結果'!C92</f>
        <v>Luminoso　Kawasaki</v>
      </c>
      <c r="B5" s="47"/>
      <c r="C5" s="51" t="s">
        <v>185</v>
      </c>
      <c r="D5" s="51" t="s">
        <v>178</v>
      </c>
      <c r="E5" s="56" t="s">
        <v>186</v>
      </c>
      <c r="F5" s="68" t="s">
        <v>233</v>
      </c>
      <c r="G5" s="77" t="s">
        <v>222</v>
      </c>
      <c r="H5" s="72" t="s">
        <v>202</v>
      </c>
      <c r="I5" s="74" t="s">
        <v>211</v>
      </c>
      <c r="J5" s="8">
        <v>5</v>
      </c>
      <c r="K5" s="2">
        <v>1</v>
      </c>
      <c r="L5" s="2">
        <v>1</v>
      </c>
      <c r="M5" s="2">
        <v>21</v>
      </c>
      <c r="N5" s="2">
        <v>7</v>
      </c>
      <c r="O5" s="108">
        <f aca="true" t="shared" si="0" ref="O5:O12">3*J5+1*K5</f>
        <v>16</v>
      </c>
      <c r="P5" s="36">
        <f aca="true" t="shared" si="1" ref="P5:P12">M5-N5</f>
        <v>14</v>
      </c>
      <c r="Q5" s="66">
        <v>2</v>
      </c>
    </row>
    <row r="6" spans="1:17" ht="34.5" customHeight="1">
      <c r="A6" s="43" t="str">
        <f>'日程結果'!C93</f>
        <v>エルソル</v>
      </c>
      <c r="B6" s="53" t="s">
        <v>177</v>
      </c>
      <c r="C6" s="48"/>
      <c r="D6" s="57" t="s">
        <v>187</v>
      </c>
      <c r="E6" s="70" t="s">
        <v>203</v>
      </c>
      <c r="F6" s="73" t="s">
        <v>212</v>
      </c>
      <c r="G6" s="70" t="s">
        <v>200</v>
      </c>
      <c r="H6" s="69" t="s">
        <v>223</v>
      </c>
      <c r="I6" s="63" t="s">
        <v>234</v>
      </c>
      <c r="J6" s="8">
        <v>0</v>
      </c>
      <c r="K6" s="2">
        <v>1</v>
      </c>
      <c r="L6" s="2">
        <v>6</v>
      </c>
      <c r="M6" s="2">
        <v>5</v>
      </c>
      <c r="N6" s="2">
        <v>24</v>
      </c>
      <c r="O6" s="108">
        <f t="shared" si="0"/>
        <v>1</v>
      </c>
      <c r="P6" s="36">
        <f t="shared" si="1"/>
        <v>-19</v>
      </c>
      <c r="Q6" s="66">
        <v>8</v>
      </c>
    </row>
    <row r="7" spans="1:17" ht="34.5" customHeight="1">
      <c r="A7" s="43" t="str">
        <f>'日程結果'!C94</f>
        <v>ザビオラ</v>
      </c>
      <c r="B7" s="53" t="s">
        <v>178</v>
      </c>
      <c r="C7" s="57" t="s">
        <v>188</v>
      </c>
      <c r="D7" s="49"/>
      <c r="E7" s="52" t="s">
        <v>180</v>
      </c>
      <c r="F7" s="69" t="s">
        <v>224</v>
      </c>
      <c r="G7" s="73" t="s">
        <v>213</v>
      </c>
      <c r="H7" s="62" t="s">
        <v>235</v>
      </c>
      <c r="I7" s="71" t="s">
        <v>201</v>
      </c>
      <c r="J7" s="8">
        <v>4</v>
      </c>
      <c r="K7" s="2">
        <v>3</v>
      </c>
      <c r="L7" s="2">
        <v>0</v>
      </c>
      <c r="M7" s="2">
        <v>16</v>
      </c>
      <c r="N7" s="2">
        <v>6</v>
      </c>
      <c r="O7" s="108">
        <f t="shared" si="0"/>
        <v>15</v>
      </c>
      <c r="P7" s="36">
        <f t="shared" si="1"/>
        <v>10</v>
      </c>
      <c r="Q7" s="66">
        <v>3</v>
      </c>
    </row>
    <row r="8" spans="1:17" ht="34.5" customHeight="1">
      <c r="A8" s="43" t="str">
        <f>'日程結果'!C95</f>
        <v>MST</v>
      </c>
      <c r="B8" s="60" t="s">
        <v>189</v>
      </c>
      <c r="C8" s="70" t="s">
        <v>216</v>
      </c>
      <c r="D8" s="52" t="s">
        <v>179</v>
      </c>
      <c r="E8" s="48"/>
      <c r="F8" s="70" t="s">
        <v>199</v>
      </c>
      <c r="G8" s="62" t="s">
        <v>236</v>
      </c>
      <c r="H8" s="73" t="s">
        <v>214</v>
      </c>
      <c r="I8" s="76" t="s">
        <v>225</v>
      </c>
      <c r="J8" s="8">
        <v>1</v>
      </c>
      <c r="K8" s="2">
        <v>2</v>
      </c>
      <c r="L8" s="2">
        <v>4</v>
      </c>
      <c r="M8" s="2">
        <v>7</v>
      </c>
      <c r="N8" s="2">
        <v>13</v>
      </c>
      <c r="O8" s="108">
        <f t="shared" si="0"/>
        <v>5</v>
      </c>
      <c r="P8" s="36">
        <f t="shared" si="1"/>
        <v>-6</v>
      </c>
      <c r="Q8" s="66">
        <v>6</v>
      </c>
    </row>
    <row r="9" spans="1:17" ht="34.5" customHeight="1">
      <c r="A9" s="43" t="str">
        <f>'日程結果'!C96</f>
        <v>ＦＣセレチッタ</v>
      </c>
      <c r="B9" s="64" t="s">
        <v>238</v>
      </c>
      <c r="C9" s="73" t="s">
        <v>217</v>
      </c>
      <c r="D9" s="69" t="s">
        <v>226</v>
      </c>
      <c r="E9" s="70" t="s">
        <v>204</v>
      </c>
      <c r="F9" s="48"/>
      <c r="G9" s="52" t="s">
        <v>181</v>
      </c>
      <c r="H9" s="57" t="s">
        <v>190</v>
      </c>
      <c r="I9" s="58" t="s">
        <v>191</v>
      </c>
      <c r="J9" s="8">
        <v>2</v>
      </c>
      <c r="K9" s="2">
        <v>1</v>
      </c>
      <c r="L9" s="2">
        <v>4</v>
      </c>
      <c r="M9" s="2">
        <v>10</v>
      </c>
      <c r="N9" s="2">
        <v>14</v>
      </c>
      <c r="O9" s="108">
        <f t="shared" si="0"/>
        <v>7</v>
      </c>
      <c r="P9" s="36">
        <f t="shared" si="1"/>
        <v>-4</v>
      </c>
      <c r="Q9" s="66">
        <v>5</v>
      </c>
    </row>
    <row r="10" spans="1:17" ht="34.5" customHeight="1">
      <c r="A10" s="43" t="str">
        <f>'日程結果'!C97</f>
        <v>ソフトサイエンスFemini</v>
      </c>
      <c r="B10" s="83" t="s">
        <v>229</v>
      </c>
      <c r="C10" s="70" t="s">
        <v>206</v>
      </c>
      <c r="D10" s="73" t="s">
        <v>218</v>
      </c>
      <c r="E10" s="62" t="s">
        <v>237</v>
      </c>
      <c r="F10" s="52" t="s">
        <v>182</v>
      </c>
      <c r="G10" s="48"/>
      <c r="H10" s="59" t="s">
        <v>192</v>
      </c>
      <c r="I10" s="75" t="s">
        <v>215</v>
      </c>
      <c r="J10" s="8">
        <v>4</v>
      </c>
      <c r="K10" s="2">
        <v>1</v>
      </c>
      <c r="L10" s="2">
        <v>2</v>
      </c>
      <c r="M10" s="2">
        <v>13</v>
      </c>
      <c r="N10" s="2">
        <v>8</v>
      </c>
      <c r="O10" s="108">
        <f t="shared" si="0"/>
        <v>13</v>
      </c>
      <c r="P10" s="36">
        <f t="shared" si="1"/>
        <v>5</v>
      </c>
      <c r="Q10" s="66">
        <v>4</v>
      </c>
    </row>
    <row r="11" spans="1:17" ht="34.5" customHeight="1">
      <c r="A11" s="43" t="str">
        <f>'日程結果'!C98</f>
        <v>ランツァーレレディース</v>
      </c>
      <c r="B11" s="78" t="s">
        <v>207</v>
      </c>
      <c r="C11" s="69" t="s">
        <v>227</v>
      </c>
      <c r="D11" s="62" t="s">
        <v>239</v>
      </c>
      <c r="E11" s="73" t="s">
        <v>219</v>
      </c>
      <c r="F11" s="57" t="s">
        <v>193</v>
      </c>
      <c r="G11" s="59" t="s">
        <v>194</v>
      </c>
      <c r="H11" s="48"/>
      <c r="I11" s="54" t="s">
        <v>183</v>
      </c>
      <c r="J11" s="8">
        <v>6</v>
      </c>
      <c r="K11" s="2">
        <v>1</v>
      </c>
      <c r="L11" s="2">
        <v>0</v>
      </c>
      <c r="M11" s="2">
        <v>19</v>
      </c>
      <c r="N11" s="2">
        <v>5</v>
      </c>
      <c r="O11" s="108">
        <f t="shared" si="0"/>
        <v>19</v>
      </c>
      <c r="P11" s="36">
        <f t="shared" si="1"/>
        <v>14</v>
      </c>
      <c r="Q11" s="66">
        <v>1</v>
      </c>
    </row>
    <row r="12" spans="1:17" ht="34.5" customHeight="1" thickBot="1">
      <c r="A12" s="44" t="str">
        <f>'日程結果'!C99</f>
        <v>川崎マドレス</v>
      </c>
      <c r="B12" s="80" t="s">
        <v>220</v>
      </c>
      <c r="C12" s="65" t="s">
        <v>240</v>
      </c>
      <c r="D12" s="79" t="s">
        <v>205</v>
      </c>
      <c r="E12" s="82" t="s">
        <v>228</v>
      </c>
      <c r="F12" s="61" t="s">
        <v>195</v>
      </c>
      <c r="G12" s="81" t="s">
        <v>221</v>
      </c>
      <c r="H12" s="55" t="s">
        <v>184</v>
      </c>
      <c r="I12" s="50"/>
      <c r="J12" s="33">
        <v>1</v>
      </c>
      <c r="K12" s="34">
        <v>0</v>
      </c>
      <c r="L12" s="34">
        <v>6</v>
      </c>
      <c r="M12" s="34">
        <v>6</v>
      </c>
      <c r="N12" s="34">
        <v>20</v>
      </c>
      <c r="O12" s="108">
        <f t="shared" si="0"/>
        <v>3</v>
      </c>
      <c r="P12" s="37">
        <f t="shared" si="1"/>
        <v>-14</v>
      </c>
      <c r="Q12" s="67">
        <v>7</v>
      </c>
    </row>
    <row r="13" spans="2:10" ht="34.5" customHeight="1">
      <c r="B13" s="107"/>
      <c r="I13" s="93"/>
      <c r="J13" s="107"/>
    </row>
    <row r="14" spans="1:15" ht="34.5" customHeight="1">
      <c r="A14" s="1" t="s">
        <v>64</v>
      </c>
      <c r="B14" s="84" t="s">
        <v>90</v>
      </c>
      <c r="C14" s="84"/>
      <c r="D14" s="86"/>
      <c r="E14" s="87" t="s">
        <v>70</v>
      </c>
      <c r="F14" s="88"/>
      <c r="G14" s="84" t="s">
        <v>71</v>
      </c>
      <c r="I14" s="1" t="s">
        <v>77</v>
      </c>
      <c r="N14" s="99" t="s">
        <v>103</v>
      </c>
      <c r="O14" s="99"/>
    </row>
    <row r="15" spans="2:15" ht="34.5" customHeight="1">
      <c r="B15" s="84" t="s">
        <v>93</v>
      </c>
      <c r="C15" s="84" t="s">
        <v>65</v>
      </c>
      <c r="D15" s="95" t="str">
        <f>J15</f>
        <v>ランツァーレレディース</v>
      </c>
      <c r="E15" s="87" t="s">
        <v>66</v>
      </c>
      <c r="F15" s="96" t="str">
        <f>J18</f>
        <v>ソフトサイエンスFemini</v>
      </c>
      <c r="G15" s="117" t="s">
        <v>247</v>
      </c>
      <c r="I15" s="1" t="s">
        <v>56</v>
      </c>
      <c r="J15" s="109" t="s">
        <v>241</v>
      </c>
      <c r="K15" s="101"/>
      <c r="N15" s="99" t="s">
        <v>104</v>
      </c>
      <c r="O15" s="100" t="str">
        <f>J15</f>
        <v>ランツァーレレディース</v>
      </c>
    </row>
    <row r="16" spans="2:15" ht="34.5" customHeight="1">
      <c r="B16" s="84" t="s">
        <v>94</v>
      </c>
      <c r="C16" s="84" t="s">
        <v>67</v>
      </c>
      <c r="D16" s="95" t="str">
        <f>J16</f>
        <v>Luminoso　Kawasaki</v>
      </c>
      <c r="E16" s="87" t="s">
        <v>66</v>
      </c>
      <c r="F16" s="96" t="str">
        <f>J17</f>
        <v>ザビオラ</v>
      </c>
      <c r="G16" s="84" t="s">
        <v>248</v>
      </c>
      <c r="I16" s="1" t="s">
        <v>57</v>
      </c>
      <c r="J16" s="109" t="s">
        <v>242</v>
      </c>
      <c r="K16" s="101"/>
      <c r="N16" s="99" t="s">
        <v>105</v>
      </c>
      <c r="O16" s="100" t="str">
        <f>J16</f>
        <v>Luminoso　Kawasaki</v>
      </c>
    </row>
    <row r="17" spans="2:15" ht="34.5" customHeight="1">
      <c r="B17" s="84" t="s">
        <v>98</v>
      </c>
      <c r="C17" s="84" t="s">
        <v>68</v>
      </c>
      <c r="D17" s="102" t="str">
        <f>F15</f>
        <v>ソフトサイエンスFemini</v>
      </c>
      <c r="E17" s="103" t="s">
        <v>66</v>
      </c>
      <c r="F17" s="104" t="str">
        <f>F16</f>
        <v>ザビオラ</v>
      </c>
      <c r="G17" s="94" t="s">
        <v>257</v>
      </c>
      <c r="I17" s="1" t="s">
        <v>58</v>
      </c>
      <c r="J17" s="109" t="s">
        <v>243</v>
      </c>
      <c r="K17" s="101"/>
      <c r="N17" s="99" t="s">
        <v>106</v>
      </c>
      <c r="O17" s="100" t="str">
        <f>J17</f>
        <v>ザビオラ</v>
      </c>
    </row>
    <row r="18" spans="2:15" ht="34.5" customHeight="1">
      <c r="B18" s="84" t="s">
        <v>96</v>
      </c>
      <c r="C18" s="84" t="s">
        <v>69</v>
      </c>
      <c r="D18" s="118" t="str">
        <f>D15</f>
        <v>ランツァーレレディース</v>
      </c>
      <c r="E18" s="103" t="s">
        <v>66</v>
      </c>
      <c r="F18" s="104" t="str">
        <f>D16</f>
        <v>Luminoso　Kawasaki</v>
      </c>
      <c r="G18" s="117" t="s">
        <v>258</v>
      </c>
      <c r="I18" s="1" t="s">
        <v>59</v>
      </c>
      <c r="J18" s="109" t="s">
        <v>244</v>
      </c>
      <c r="K18" s="101"/>
      <c r="N18" s="99" t="s">
        <v>107</v>
      </c>
      <c r="O18" s="100" t="str">
        <f>J18</f>
        <v>ソフトサイエンスFemini</v>
      </c>
    </row>
    <row r="19" spans="5:15" ht="34.5" customHeight="1">
      <c r="E19" s="97"/>
      <c r="I19" s="1" t="s">
        <v>60</v>
      </c>
      <c r="J19" s="109" t="s">
        <v>245</v>
      </c>
      <c r="K19" s="101"/>
      <c r="N19" s="99" t="s">
        <v>108</v>
      </c>
      <c r="O19" s="100" t="str">
        <f>J20</f>
        <v>MST</v>
      </c>
    </row>
    <row r="20" spans="1:15" ht="34.5" customHeight="1">
      <c r="A20" s="85" t="s">
        <v>72</v>
      </c>
      <c r="B20" s="84" t="s">
        <v>90</v>
      </c>
      <c r="C20" s="84"/>
      <c r="D20" s="86"/>
      <c r="E20" s="87" t="s">
        <v>70</v>
      </c>
      <c r="F20" s="88"/>
      <c r="G20" s="84" t="s">
        <v>71</v>
      </c>
      <c r="I20" s="1" t="s">
        <v>61</v>
      </c>
      <c r="J20" s="109" t="s">
        <v>171</v>
      </c>
      <c r="K20" s="101"/>
      <c r="N20" s="99" t="s">
        <v>109</v>
      </c>
      <c r="O20" s="100" t="str">
        <f>J19</f>
        <v>ＦＣセレチッタ</v>
      </c>
    </row>
    <row r="21" spans="2:15" ht="34.5" customHeight="1">
      <c r="B21" s="84" t="s">
        <v>91</v>
      </c>
      <c r="C21" s="84" t="s">
        <v>73</v>
      </c>
      <c r="D21" s="95" t="str">
        <f>J19</f>
        <v>ＦＣセレチッタ</v>
      </c>
      <c r="E21" s="87" t="s">
        <v>66</v>
      </c>
      <c r="F21" s="96" t="str">
        <f>J22</f>
        <v>エルソル</v>
      </c>
      <c r="G21" s="84" t="s">
        <v>247</v>
      </c>
      <c r="I21" s="1" t="s">
        <v>62</v>
      </c>
      <c r="J21" s="109" t="s">
        <v>175</v>
      </c>
      <c r="K21" s="101"/>
      <c r="N21" s="99" t="s">
        <v>110</v>
      </c>
      <c r="O21" s="100" t="str">
        <f>J22</f>
        <v>エルソル</v>
      </c>
    </row>
    <row r="22" spans="2:15" ht="34.5" customHeight="1">
      <c r="B22" s="84" t="s">
        <v>92</v>
      </c>
      <c r="C22" s="84" t="s">
        <v>74</v>
      </c>
      <c r="D22" s="95" t="str">
        <f>J20</f>
        <v>MST</v>
      </c>
      <c r="E22" s="87" t="s">
        <v>66</v>
      </c>
      <c r="F22" s="96" t="str">
        <f>J21</f>
        <v>川崎マドレス</v>
      </c>
      <c r="G22" s="94" t="s">
        <v>249</v>
      </c>
      <c r="I22" s="1" t="s">
        <v>63</v>
      </c>
      <c r="J22" s="109" t="s">
        <v>169</v>
      </c>
      <c r="K22" s="101"/>
      <c r="N22" s="99" t="s">
        <v>111</v>
      </c>
      <c r="O22" s="100" t="str">
        <f>J21</f>
        <v>川崎マドレス</v>
      </c>
    </row>
    <row r="23" spans="2:10" ht="34.5" customHeight="1">
      <c r="B23" s="89" t="s">
        <v>97</v>
      </c>
      <c r="C23" s="89" t="s">
        <v>75</v>
      </c>
      <c r="D23" s="106" t="str">
        <f>F21</f>
        <v>エルソル</v>
      </c>
      <c r="E23" s="103" t="s">
        <v>66</v>
      </c>
      <c r="F23" s="104" t="str">
        <f>F22</f>
        <v>川崎マドレス</v>
      </c>
      <c r="G23" s="94" t="s">
        <v>255</v>
      </c>
      <c r="J23" s="6"/>
    </row>
    <row r="24" spans="2:7" ht="34.5" customHeight="1">
      <c r="B24" s="89" t="s">
        <v>95</v>
      </c>
      <c r="C24" s="89" t="s">
        <v>76</v>
      </c>
      <c r="D24" s="106" t="str">
        <f>D21</f>
        <v>ＦＣセレチッタ</v>
      </c>
      <c r="E24" s="103" t="s">
        <v>66</v>
      </c>
      <c r="F24" s="105" t="str">
        <f>D22</f>
        <v>MST</v>
      </c>
      <c r="G24" s="117" t="s">
        <v>256</v>
      </c>
    </row>
    <row r="25" ht="34.5" customHeight="1"/>
  </sheetData>
  <sheetProtection/>
  <mergeCells count="1">
    <mergeCell ref="A1:P1"/>
  </mergeCells>
  <printOptions/>
  <pageMargins left="0.7086614173228347" right="0.7086614173228347" top="0.7480314960629921" bottom="0.7480314960629921" header="0.31496062992125984" footer="0.31496062992125984"/>
  <pageSetup blackAndWhite="1" fitToHeight="2" horizontalDpi="600" verticalDpi="600" orientation="landscape" paperSize="9" scale="90" r:id="rId1"/>
  <rowBreaks count="1" manualBreakCount="1">
    <brk id="13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9"/>
  <sheetViews>
    <sheetView view="pageBreakPreview" zoomScaleSheetLayoutView="100" zoomScalePageLayoutView="0" workbookViewId="0" topLeftCell="A7">
      <selection activeCell="F88" sqref="F88"/>
    </sheetView>
  </sheetViews>
  <sheetFormatPr defaultColWidth="9.00390625" defaultRowHeight="13.5"/>
  <cols>
    <col min="1" max="1" width="4.625" style="26" customWidth="1"/>
    <col min="2" max="2" width="10.75390625" style="26" customWidth="1"/>
    <col min="3" max="3" width="12.625" style="32" customWidth="1"/>
    <col min="4" max="4" width="17.375" style="26" customWidth="1"/>
    <col min="5" max="6" width="5.50390625" style="26" customWidth="1"/>
    <col min="7" max="7" width="17.375" style="26" customWidth="1"/>
    <col min="8" max="8" width="13.50390625" style="26" customWidth="1"/>
    <col min="9" max="10" width="17.375" style="26" customWidth="1"/>
    <col min="11" max="11" width="9.00390625" style="26" customWidth="1"/>
    <col min="12" max="12" width="9.00390625" style="46" customWidth="1"/>
    <col min="13" max="16384" width="9.00390625" style="26" customWidth="1"/>
  </cols>
  <sheetData>
    <row r="1" spans="1:12" ht="17.25" customHeight="1">
      <c r="A1" s="148" t="s">
        <v>176</v>
      </c>
      <c r="B1" s="148"/>
      <c r="C1" s="148"/>
      <c r="D1" s="148"/>
      <c r="E1" s="148"/>
      <c r="F1" s="148"/>
      <c r="G1" s="148"/>
      <c r="H1" s="148"/>
      <c r="I1" s="148"/>
      <c r="J1" s="148"/>
      <c r="L1" s="26"/>
    </row>
    <row r="2" spans="1:12" ht="17.25" customHeight="1" thickBot="1">
      <c r="A2" s="35"/>
      <c r="B2" s="35"/>
      <c r="C2" s="35"/>
      <c r="D2" s="35"/>
      <c r="E2" s="35"/>
      <c r="F2" s="35"/>
      <c r="G2" s="35"/>
      <c r="H2" s="35"/>
      <c r="I2" s="35"/>
      <c r="J2" s="35"/>
      <c r="L2" s="26"/>
    </row>
    <row r="3" spans="1:12" ht="17.25" customHeight="1" thickBot="1">
      <c r="A3" s="9"/>
      <c r="B3" s="149" t="s">
        <v>158</v>
      </c>
      <c r="C3" s="150"/>
      <c r="D3" s="150"/>
      <c r="E3" s="150"/>
      <c r="F3" s="150"/>
      <c r="G3" s="150"/>
      <c r="H3" s="150"/>
      <c r="I3" s="150"/>
      <c r="J3" s="151"/>
      <c r="L3" s="26"/>
    </row>
    <row r="4" spans="1:12" ht="17.25" customHeight="1">
      <c r="A4" s="10"/>
      <c r="B4" s="11" t="s">
        <v>7</v>
      </c>
      <c r="C4" s="12" t="s">
        <v>8</v>
      </c>
      <c r="D4" s="13" t="s">
        <v>9</v>
      </c>
      <c r="E4" s="142" t="s">
        <v>10</v>
      </c>
      <c r="F4" s="142"/>
      <c r="G4" s="13" t="s">
        <v>9</v>
      </c>
      <c r="H4" s="13" t="s">
        <v>11</v>
      </c>
      <c r="I4" s="14" t="s">
        <v>166</v>
      </c>
      <c r="J4" s="15" t="s">
        <v>12</v>
      </c>
      <c r="L4" s="26"/>
    </row>
    <row r="5" spans="1:12" ht="17.25" customHeight="1">
      <c r="A5" s="10"/>
      <c r="B5" s="122">
        <v>0.3645833333333333</v>
      </c>
      <c r="C5" s="11" t="s">
        <v>151</v>
      </c>
      <c r="D5" s="124" t="str">
        <f>D6</f>
        <v>ザビオラ</v>
      </c>
      <c r="E5" s="119"/>
      <c r="F5" s="119"/>
      <c r="G5" s="120"/>
      <c r="H5" s="13"/>
      <c r="I5" s="14"/>
      <c r="J5" s="15"/>
      <c r="L5" s="26"/>
    </row>
    <row r="6" spans="1:12" ht="17.25" customHeight="1">
      <c r="A6" s="10"/>
      <c r="B6" s="91">
        <v>0.375</v>
      </c>
      <c r="C6" s="90" t="s">
        <v>16</v>
      </c>
      <c r="D6" s="130" t="str">
        <f>D8</f>
        <v>ザビオラ</v>
      </c>
      <c r="E6" s="143"/>
      <c r="F6" s="134" t="str">
        <f>G8</f>
        <v>MST</v>
      </c>
      <c r="G6" s="144"/>
      <c r="H6" s="17" t="s">
        <v>13</v>
      </c>
      <c r="I6" s="17"/>
      <c r="J6" s="27"/>
      <c r="L6" s="26"/>
    </row>
    <row r="7" spans="1:12" ht="17.25" customHeight="1">
      <c r="A7" s="10">
        <v>1</v>
      </c>
      <c r="B7" s="91">
        <v>0.3958333333333333</v>
      </c>
      <c r="C7" s="90" t="s">
        <v>30</v>
      </c>
      <c r="D7" s="18" t="str">
        <f>C92</f>
        <v>Luminoso　Kawasaki</v>
      </c>
      <c r="E7" s="18">
        <v>4</v>
      </c>
      <c r="F7" s="18">
        <v>0</v>
      </c>
      <c r="G7" s="18" t="str">
        <f>C93</f>
        <v>エルソル</v>
      </c>
      <c r="H7" s="18" t="s">
        <v>14</v>
      </c>
      <c r="I7" s="18" t="str">
        <f>G9</f>
        <v>ソフトサイエンスFemini</v>
      </c>
      <c r="J7" s="19" t="str">
        <f>G9</f>
        <v>ソフトサイエンスFemini</v>
      </c>
      <c r="L7" s="26"/>
    </row>
    <row r="8" spans="1:12" ht="17.25" customHeight="1">
      <c r="A8" s="10">
        <v>2</v>
      </c>
      <c r="B8" s="91">
        <v>0.4201388888888889</v>
      </c>
      <c r="C8" s="90" t="s">
        <v>31</v>
      </c>
      <c r="D8" s="18" t="str">
        <f>C94</f>
        <v>ザビオラ</v>
      </c>
      <c r="E8" s="18">
        <v>1</v>
      </c>
      <c r="F8" s="18">
        <v>0</v>
      </c>
      <c r="G8" s="18" t="str">
        <f>C95</f>
        <v>MST</v>
      </c>
      <c r="H8" s="18" t="s">
        <v>14</v>
      </c>
      <c r="I8" s="18" t="str">
        <f>D10</f>
        <v>ランツァーレレディース</v>
      </c>
      <c r="J8" s="19" t="str">
        <f>I8</f>
        <v>ランツァーレレディース</v>
      </c>
      <c r="L8" s="26"/>
    </row>
    <row r="9" spans="1:12" ht="17.25" customHeight="1">
      <c r="A9" s="10">
        <v>3</v>
      </c>
      <c r="B9" s="91">
        <v>0.4444444444444444</v>
      </c>
      <c r="C9" s="90" t="s">
        <v>32</v>
      </c>
      <c r="D9" s="18" t="str">
        <f>C96</f>
        <v>ＦＣセレチッタ</v>
      </c>
      <c r="E9" s="18">
        <v>1</v>
      </c>
      <c r="F9" s="18">
        <v>2</v>
      </c>
      <c r="G9" s="18" t="str">
        <f>C97</f>
        <v>ソフトサイエンスFemini</v>
      </c>
      <c r="H9" s="18" t="s">
        <v>14</v>
      </c>
      <c r="I9" s="18" t="str">
        <f>G7</f>
        <v>エルソル</v>
      </c>
      <c r="J9" s="19" t="str">
        <f>I9</f>
        <v>エルソル</v>
      </c>
      <c r="L9" s="26"/>
    </row>
    <row r="10" spans="1:12" ht="17.25" customHeight="1">
      <c r="A10" s="10">
        <v>4</v>
      </c>
      <c r="B10" s="91">
        <v>0.46875</v>
      </c>
      <c r="C10" s="90" t="s">
        <v>33</v>
      </c>
      <c r="D10" s="18" t="str">
        <f>C98</f>
        <v>ランツァーレレディース</v>
      </c>
      <c r="E10" s="18">
        <v>4</v>
      </c>
      <c r="F10" s="18">
        <v>0</v>
      </c>
      <c r="G10" s="18" t="str">
        <f>C99</f>
        <v>川崎マドレス</v>
      </c>
      <c r="H10" s="18" t="s">
        <v>14</v>
      </c>
      <c r="I10" s="18" t="str">
        <f>G8</f>
        <v>MST</v>
      </c>
      <c r="J10" s="19" t="str">
        <f>I10</f>
        <v>MST</v>
      </c>
      <c r="L10" s="26"/>
    </row>
    <row r="11" spans="1:12" ht="17.25" customHeight="1">
      <c r="A11" s="10">
        <v>5</v>
      </c>
      <c r="B11" s="91">
        <v>0.4930555555555556</v>
      </c>
      <c r="C11" s="90" t="s">
        <v>34</v>
      </c>
      <c r="D11" s="18" t="str">
        <f>C92</f>
        <v>Luminoso　Kawasaki</v>
      </c>
      <c r="E11" s="18">
        <v>1</v>
      </c>
      <c r="F11" s="18">
        <v>1</v>
      </c>
      <c r="G11" s="18" t="str">
        <f>C94</f>
        <v>ザビオラ</v>
      </c>
      <c r="H11" s="18" t="s">
        <v>14</v>
      </c>
      <c r="I11" s="18" t="str">
        <f>D9</f>
        <v>ＦＣセレチッタ</v>
      </c>
      <c r="J11" s="19" t="str">
        <f>I11</f>
        <v>ＦＣセレチッタ</v>
      </c>
      <c r="L11" s="26"/>
    </row>
    <row r="12" spans="1:12" ht="17.25" customHeight="1" thickBot="1">
      <c r="A12" s="10"/>
      <c r="B12" s="92">
        <v>0.5416666666666666</v>
      </c>
      <c r="C12" s="20" t="s">
        <v>15</v>
      </c>
      <c r="D12" s="25"/>
      <c r="E12" s="28"/>
      <c r="F12" s="28"/>
      <c r="G12" s="25"/>
      <c r="H12" s="21"/>
      <c r="I12" s="21"/>
      <c r="J12" s="29"/>
      <c r="L12" s="26"/>
    </row>
    <row r="13" spans="1:12" ht="17.25" customHeight="1" thickBot="1">
      <c r="A13" s="22"/>
      <c r="B13" s="23"/>
      <c r="C13" s="24"/>
      <c r="D13" s="35"/>
      <c r="E13" s="30"/>
      <c r="F13" s="30"/>
      <c r="G13" s="35"/>
      <c r="H13" s="22"/>
      <c r="I13" s="22"/>
      <c r="J13" s="22"/>
      <c r="L13" s="26"/>
    </row>
    <row r="14" spans="1:12" ht="17.25" customHeight="1" thickBot="1">
      <c r="A14" s="9"/>
      <c r="B14" s="152" t="s">
        <v>159</v>
      </c>
      <c r="C14" s="153"/>
      <c r="D14" s="153"/>
      <c r="E14" s="153"/>
      <c r="F14" s="153"/>
      <c r="G14" s="153"/>
      <c r="H14" s="153"/>
      <c r="I14" s="153"/>
      <c r="J14" s="154"/>
      <c r="L14" s="26"/>
    </row>
    <row r="15" spans="1:12" ht="17.25" customHeight="1">
      <c r="A15" s="10"/>
      <c r="B15" s="11" t="s">
        <v>7</v>
      </c>
      <c r="C15" s="12" t="s">
        <v>8</v>
      </c>
      <c r="D15" s="13" t="s">
        <v>9</v>
      </c>
      <c r="E15" s="142" t="s">
        <v>10</v>
      </c>
      <c r="F15" s="142"/>
      <c r="G15" s="13" t="s">
        <v>9</v>
      </c>
      <c r="H15" s="13" t="s">
        <v>11</v>
      </c>
      <c r="I15" s="14" t="s">
        <v>166</v>
      </c>
      <c r="J15" s="15" t="s">
        <v>12</v>
      </c>
      <c r="L15" s="26"/>
    </row>
    <row r="16" spans="1:12" ht="17.25" customHeight="1">
      <c r="A16" s="10"/>
      <c r="B16" s="122">
        <v>0.3645833333333333</v>
      </c>
      <c r="C16" s="11" t="s">
        <v>151</v>
      </c>
      <c r="D16" s="124" t="str">
        <f>D17</f>
        <v>ソフトサイエンスFemini</v>
      </c>
      <c r="E16" s="119"/>
      <c r="F16" s="119"/>
      <c r="G16" s="120"/>
      <c r="H16" s="13"/>
      <c r="I16" s="14"/>
      <c r="J16" s="15"/>
      <c r="L16" s="26"/>
    </row>
    <row r="17" spans="1:12" ht="17.25" customHeight="1">
      <c r="A17" s="10"/>
      <c r="B17" s="91">
        <v>0.375</v>
      </c>
      <c r="C17" s="16" t="s">
        <v>16</v>
      </c>
      <c r="D17" s="130" t="str">
        <f>D19</f>
        <v>ソフトサイエンスFemini</v>
      </c>
      <c r="E17" s="131"/>
      <c r="F17" s="134" t="str">
        <f>G19</f>
        <v>ランツァーレレディース</v>
      </c>
      <c r="G17" s="135"/>
      <c r="H17" s="17" t="s">
        <v>13</v>
      </c>
      <c r="I17" s="17"/>
      <c r="J17" s="27"/>
      <c r="L17" s="26"/>
    </row>
    <row r="18" spans="1:12" ht="17.25">
      <c r="A18" s="10">
        <v>1</v>
      </c>
      <c r="B18" s="91">
        <v>0.3958333333333333</v>
      </c>
      <c r="C18" s="16" t="s">
        <v>41</v>
      </c>
      <c r="D18" s="18" t="str">
        <f>C96</f>
        <v>ＦＣセレチッタ</v>
      </c>
      <c r="E18" s="18">
        <v>2</v>
      </c>
      <c r="F18" s="18">
        <v>1</v>
      </c>
      <c r="G18" s="18" t="str">
        <f>C99</f>
        <v>川崎マドレス</v>
      </c>
      <c r="H18" s="18" t="s">
        <v>14</v>
      </c>
      <c r="I18" s="18" t="str">
        <f>G20</f>
        <v>MST</v>
      </c>
      <c r="J18" s="19" t="str">
        <f>I18</f>
        <v>MST</v>
      </c>
      <c r="L18" s="26"/>
    </row>
    <row r="19" spans="1:12" ht="17.25" customHeight="1">
      <c r="A19" s="10">
        <v>2</v>
      </c>
      <c r="B19" s="91">
        <v>0.4201388888888889</v>
      </c>
      <c r="C19" s="16" t="s">
        <v>42</v>
      </c>
      <c r="D19" s="18" t="str">
        <f>C97</f>
        <v>ソフトサイエンスFemini</v>
      </c>
      <c r="E19" s="18">
        <v>0</v>
      </c>
      <c r="F19" s="18">
        <v>2</v>
      </c>
      <c r="G19" s="18" t="str">
        <f>C98</f>
        <v>ランツァーレレディース</v>
      </c>
      <c r="H19" s="18" t="s">
        <v>14</v>
      </c>
      <c r="I19" s="18" t="str">
        <f>D21</f>
        <v>エルソル</v>
      </c>
      <c r="J19" s="19" t="str">
        <f>I19</f>
        <v>エルソル</v>
      </c>
      <c r="L19" s="26"/>
    </row>
    <row r="20" spans="1:12" ht="17.25" customHeight="1">
      <c r="A20" s="10">
        <v>3</v>
      </c>
      <c r="B20" s="91">
        <v>0.4444444444444444</v>
      </c>
      <c r="C20" s="16" t="s">
        <v>43</v>
      </c>
      <c r="D20" s="18" t="str">
        <f>C92</f>
        <v>Luminoso　Kawasaki</v>
      </c>
      <c r="E20" s="18">
        <v>4</v>
      </c>
      <c r="F20" s="18">
        <v>1</v>
      </c>
      <c r="G20" s="18" t="str">
        <f>C95</f>
        <v>MST</v>
      </c>
      <c r="H20" s="18" t="s">
        <v>14</v>
      </c>
      <c r="I20" s="18" t="str">
        <f>G18</f>
        <v>川崎マドレス</v>
      </c>
      <c r="J20" s="19" t="str">
        <f>I20</f>
        <v>川崎マドレス</v>
      </c>
      <c r="L20" s="26"/>
    </row>
    <row r="21" spans="1:12" ht="17.25" customHeight="1">
      <c r="A21" s="10">
        <v>4</v>
      </c>
      <c r="B21" s="91">
        <v>0.46875</v>
      </c>
      <c r="C21" s="16" t="s">
        <v>44</v>
      </c>
      <c r="D21" s="18" t="str">
        <f>C93</f>
        <v>エルソル</v>
      </c>
      <c r="E21" s="18">
        <v>1</v>
      </c>
      <c r="F21" s="18">
        <v>4</v>
      </c>
      <c r="G21" s="18" t="str">
        <f>C94</f>
        <v>ザビオラ</v>
      </c>
      <c r="H21" s="18" t="s">
        <v>14</v>
      </c>
      <c r="I21" s="18" t="str">
        <f>D19</f>
        <v>ソフトサイエンスFemini</v>
      </c>
      <c r="J21" s="19" t="str">
        <f>I21</f>
        <v>ソフトサイエンスFemini</v>
      </c>
      <c r="L21" s="26"/>
    </row>
    <row r="22" spans="1:12" ht="17.25" customHeight="1">
      <c r="A22" s="10">
        <v>5</v>
      </c>
      <c r="B22" s="91">
        <v>0.4930555555555556</v>
      </c>
      <c r="C22" s="16" t="s">
        <v>45</v>
      </c>
      <c r="D22" s="18" t="str">
        <f>C96</f>
        <v>ＦＣセレチッタ</v>
      </c>
      <c r="E22" s="18">
        <v>1</v>
      </c>
      <c r="F22" s="18">
        <v>2</v>
      </c>
      <c r="G22" s="18" t="str">
        <f>C98</f>
        <v>ランツァーレレディース</v>
      </c>
      <c r="H22" s="18" t="s">
        <v>14</v>
      </c>
      <c r="I22" s="18" t="str">
        <f>D20</f>
        <v>Luminoso　Kawasaki</v>
      </c>
      <c r="J22" s="19" t="str">
        <f>I22</f>
        <v>Luminoso　Kawasaki</v>
      </c>
      <c r="L22" s="26"/>
    </row>
    <row r="23" spans="1:12" ht="17.25" customHeight="1" thickBot="1">
      <c r="A23" s="10"/>
      <c r="B23" s="92">
        <v>0.5416666666666666</v>
      </c>
      <c r="C23" s="20" t="s">
        <v>15</v>
      </c>
      <c r="D23" s="25"/>
      <c r="E23" s="28"/>
      <c r="F23" s="28"/>
      <c r="G23" s="25"/>
      <c r="H23" s="21"/>
      <c r="I23" s="21"/>
      <c r="J23" s="29"/>
      <c r="L23" s="26"/>
    </row>
    <row r="24" spans="1:12" ht="17.25" customHeight="1" thickBot="1">
      <c r="A24" s="30"/>
      <c r="B24" s="30"/>
      <c r="C24" s="31"/>
      <c r="D24" s="30"/>
      <c r="E24" s="30"/>
      <c r="F24" s="30"/>
      <c r="G24" s="30"/>
      <c r="H24" s="30"/>
      <c r="I24" s="30"/>
      <c r="J24" s="30"/>
      <c r="L24" s="26"/>
    </row>
    <row r="25" spans="1:12" ht="17.25" customHeight="1" thickBot="1">
      <c r="A25" s="9"/>
      <c r="B25" s="139" t="s">
        <v>160</v>
      </c>
      <c r="C25" s="140"/>
      <c r="D25" s="140"/>
      <c r="E25" s="140"/>
      <c r="F25" s="140"/>
      <c r="G25" s="140"/>
      <c r="H25" s="140"/>
      <c r="I25" s="140"/>
      <c r="J25" s="141"/>
      <c r="L25" s="26"/>
    </row>
    <row r="26" spans="1:12" ht="17.25" customHeight="1">
      <c r="A26" s="10"/>
      <c r="B26" s="11" t="s">
        <v>7</v>
      </c>
      <c r="C26" s="12" t="s">
        <v>8</v>
      </c>
      <c r="D26" s="13" t="s">
        <v>9</v>
      </c>
      <c r="E26" s="142" t="s">
        <v>10</v>
      </c>
      <c r="F26" s="142"/>
      <c r="G26" s="13" t="s">
        <v>9</v>
      </c>
      <c r="H26" s="13" t="s">
        <v>11</v>
      </c>
      <c r="I26" s="14" t="s">
        <v>166</v>
      </c>
      <c r="J26" s="15" t="s">
        <v>12</v>
      </c>
      <c r="L26" s="26"/>
    </row>
    <row r="27" spans="1:12" ht="17.25" customHeight="1">
      <c r="A27" s="10"/>
      <c r="B27" s="122">
        <v>0.3645833333333333</v>
      </c>
      <c r="C27" s="11" t="s">
        <v>151</v>
      </c>
      <c r="D27" s="121" t="str">
        <f>D28</f>
        <v>エルソル</v>
      </c>
      <c r="E27" s="119"/>
      <c r="F27" s="119"/>
      <c r="G27" s="120"/>
      <c r="H27" s="13"/>
      <c r="I27" s="14"/>
      <c r="J27" s="15"/>
      <c r="L27" s="26"/>
    </row>
    <row r="28" spans="1:12" ht="17.25" customHeight="1">
      <c r="A28" s="10"/>
      <c r="B28" s="91">
        <v>0.375</v>
      </c>
      <c r="C28" s="16" t="s">
        <v>16</v>
      </c>
      <c r="D28" s="130" t="str">
        <f>D30</f>
        <v>エルソル</v>
      </c>
      <c r="E28" s="143"/>
      <c r="F28" s="134" t="str">
        <f>G30</f>
        <v>ソフトサイエンスFemini</v>
      </c>
      <c r="G28" s="144"/>
      <c r="H28" s="17" t="s">
        <v>13</v>
      </c>
      <c r="I28" s="17"/>
      <c r="J28" s="27"/>
      <c r="L28" s="26"/>
    </row>
    <row r="29" spans="1:12" ht="17.25" customHeight="1">
      <c r="A29" s="10">
        <v>1</v>
      </c>
      <c r="B29" s="91">
        <v>0.3958333333333333</v>
      </c>
      <c r="C29" s="16" t="s">
        <v>46</v>
      </c>
      <c r="D29" s="18" t="str">
        <f>C95</f>
        <v>MST</v>
      </c>
      <c r="E29" s="18">
        <v>1</v>
      </c>
      <c r="F29" s="18">
        <v>1</v>
      </c>
      <c r="G29" s="18" t="str">
        <f>C96</f>
        <v>ＦＣセレチッタ</v>
      </c>
      <c r="H29" s="18" t="s">
        <v>14</v>
      </c>
      <c r="I29" s="18" t="str">
        <f>D31</f>
        <v>ザビオラ</v>
      </c>
      <c r="J29" s="19" t="str">
        <f>I29</f>
        <v>ザビオラ</v>
      </c>
      <c r="L29" s="26"/>
    </row>
    <row r="30" spans="1:12" ht="17.25" customHeight="1">
      <c r="A30" s="10">
        <v>2</v>
      </c>
      <c r="B30" s="91">
        <v>0.4201388888888889</v>
      </c>
      <c r="C30" s="16" t="s">
        <v>47</v>
      </c>
      <c r="D30" s="18" t="str">
        <f>C93</f>
        <v>エルソル</v>
      </c>
      <c r="E30" s="18">
        <v>0</v>
      </c>
      <c r="F30" s="18">
        <v>4</v>
      </c>
      <c r="G30" s="18" t="str">
        <f>C97</f>
        <v>ソフトサイエンスFemini</v>
      </c>
      <c r="H30" s="18" t="s">
        <v>14</v>
      </c>
      <c r="I30" s="18" t="str">
        <f>D32</f>
        <v>Luminoso　Kawasaki</v>
      </c>
      <c r="J30" s="19" t="str">
        <f>I30</f>
        <v>Luminoso　Kawasaki</v>
      </c>
      <c r="L30" s="26"/>
    </row>
    <row r="31" spans="1:12" ht="17.25" customHeight="1">
      <c r="A31" s="10">
        <v>3</v>
      </c>
      <c r="B31" s="91">
        <v>0.4444444444444444</v>
      </c>
      <c r="C31" s="16" t="s">
        <v>48</v>
      </c>
      <c r="D31" s="18" t="str">
        <f>C94</f>
        <v>ザビオラ</v>
      </c>
      <c r="E31" s="18">
        <v>4</v>
      </c>
      <c r="F31" s="18">
        <v>1</v>
      </c>
      <c r="G31" s="18" t="str">
        <f>C99</f>
        <v>川崎マドレス</v>
      </c>
      <c r="H31" s="18" t="s">
        <v>14</v>
      </c>
      <c r="I31" s="18" t="str">
        <f>G29</f>
        <v>ＦＣセレチッタ</v>
      </c>
      <c r="J31" s="19" t="str">
        <f>I31</f>
        <v>ＦＣセレチッタ</v>
      </c>
      <c r="L31" s="26"/>
    </row>
    <row r="32" spans="1:12" ht="17.25" customHeight="1">
      <c r="A32" s="10">
        <v>4</v>
      </c>
      <c r="B32" s="91">
        <v>0.46875</v>
      </c>
      <c r="C32" s="16" t="s">
        <v>50</v>
      </c>
      <c r="D32" s="18" t="str">
        <f>C92</f>
        <v>Luminoso　Kawasaki</v>
      </c>
      <c r="E32" s="18">
        <v>1</v>
      </c>
      <c r="F32" s="18">
        <v>3</v>
      </c>
      <c r="G32" s="18" t="str">
        <f>C98</f>
        <v>ランツァーレレディース</v>
      </c>
      <c r="H32" s="18" t="s">
        <v>14</v>
      </c>
      <c r="I32" s="18" t="str">
        <f>G30</f>
        <v>ソフトサイエンスFemini</v>
      </c>
      <c r="J32" s="19" t="str">
        <f>I32</f>
        <v>ソフトサイエンスFemini</v>
      </c>
      <c r="L32" s="26"/>
    </row>
    <row r="33" spans="1:12" ht="17.25" customHeight="1">
      <c r="A33" s="10">
        <v>5</v>
      </c>
      <c r="B33" s="91">
        <v>0.4930555555555556</v>
      </c>
      <c r="C33" s="16" t="s">
        <v>49</v>
      </c>
      <c r="D33" s="18" t="str">
        <f>C93</f>
        <v>エルソル</v>
      </c>
      <c r="E33" s="18">
        <v>1</v>
      </c>
      <c r="F33" s="18">
        <v>1</v>
      </c>
      <c r="G33" s="18" t="str">
        <f>C95</f>
        <v>MST</v>
      </c>
      <c r="H33" s="18" t="s">
        <v>14</v>
      </c>
      <c r="I33" s="18" t="str">
        <f>G31</f>
        <v>川崎マドレス</v>
      </c>
      <c r="J33" s="19" t="str">
        <f>I33</f>
        <v>川崎マドレス</v>
      </c>
      <c r="L33" s="26"/>
    </row>
    <row r="34" spans="1:12" ht="17.25" customHeight="1" thickBot="1">
      <c r="A34" s="10"/>
      <c r="B34" s="92">
        <v>0.5416666666666666</v>
      </c>
      <c r="C34" s="20" t="s">
        <v>15</v>
      </c>
      <c r="D34" s="25"/>
      <c r="E34" s="28"/>
      <c r="F34" s="28"/>
      <c r="G34" s="25"/>
      <c r="H34" s="21"/>
      <c r="I34" s="21"/>
      <c r="J34" s="29"/>
      <c r="L34" s="26"/>
    </row>
    <row r="35" spans="1:12" ht="17.25" customHeight="1" thickBot="1">
      <c r="A35" s="22"/>
      <c r="B35" s="23"/>
      <c r="C35" s="24"/>
      <c r="D35" s="35"/>
      <c r="E35" s="30"/>
      <c r="F35" s="30"/>
      <c r="G35" s="35"/>
      <c r="H35" s="22"/>
      <c r="I35" s="22"/>
      <c r="J35" s="22"/>
      <c r="L35" s="26"/>
    </row>
    <row r="36" spans="1:12" ht="17.25" customHeight="1" thickBot="1">
      <c r="A36" s="9"/>
      <c r="B36" s="145" t="s">
        <v>161</v>
      </c>
      <c r="C36" s="146"/>
      <c r="D36" s="146"/>
      <c r="E36" s="146"/>
      <c r="F36" s="146"/>
      <c r="G36" s="146"/>
      <c r="H36" s="146"/>
      <c r="I36" s="146"/>
      <c r="J36" s="147"/>
      <c r="L36" s="26"/>
    </row>
    <row r="37" spans="1:12" ht="17.25" customHeight="1">
      <c r="A37" s="10"/>
      <c r="B37" s="11" t="s">
        <v>7</v>
      </c>
      <c r="C37" s="12" t="s">
        <v>8</v>
      </c>
      <c r="D37" s="13" t="s">
        <v>9</v>
      </c>
      <c r="E37" s="132" t="s">
        <v>10</v>
      </c>
      <c r="F37" s="133"/>
      <c r="G37" s="13" t="s">
        <v>9</v>
      </c>
      <c r="H37" s="13" t="s">
        <v>11</v>
      </c>
      <c r="I37" s="14" t="s">
        <v>166</v>
      </c>
      <c r="J37" s="15" t="s">
        <v>12</v>
      </c>
      <c r="L37" s="26"/>
    </row>
    <row r="38" spans="1:12" ht="17.25" customHeight="1">
      <c r="A38" s="10"/>
      <c r="B38" s="122">
        <v>0.3645833333333333</v>
      </c>
      <c r="C38" s="11" t="s">
        <v>151</v>
      </c>
      <c r="D38" s="124" t="str">
        <f>D39</f>
        <v>Luminoso　Kawasaki</v>
      </c>
      <c r="E38" s="119"/>
      <c r="F38" s="119"/>
      <c r="G38" s="120"/>
      <c r="H38" s="13"/>
      <c r="I38" s="14"/>
      <c r="J38" s="15"/>
      <c r="L38" s="26"/>
    </row>
    <row r="39" spans="1:12" ht="17.25" customHeight="1">
      <c r="A39" s="10"/>
      <c r="B39" s="91">
        <v>0.375</v>
      </c>
      <c r="C39" s="16" t="s">
        <v>16</v>
      </c>
      <c r="D39" s="130" t="str">
        <f>D41</f>
        <v>Luminoso　Kawasaki</v>
      </c>
      <c r="E39" s="131"/>
      <c r="F39" s="134" t="str">
        <f>G41</f>
        <v>川崎マドレス</v>
      </c>
      <c r="G39" s="135"/>
      <c r="H39" s="17" t="s">
        <v>13</v>
      </c>
      <c r="I39" s="17"/>
      <c r="J39" s="27"/>
      <c r="L39" s="26"/>
    </row>
    <row r="40" spans="1:12" ht="17.25" customHeight="1">
      <c r="A40" s="10">
        <v>1</v>
      </c>
      <c r="B40" s="91">
        <v>0.3958333333333333</v>
      </c>
      <c r="C40" s="16" t="s">
        <v>51</v>
      </c>
      <c r="D40" s="18" t="str">
        <f>C94</f>
        <v>ザビオラ</v>
      </c>
      <c r="E40" s="18">
        <v>2</v>
      </c>
      <c r="F40" s="18">
        <v>2</v>
      </c>
      <c r="G40" s="18" t="str">
        <f>C97</f>
        <v>ソフトサイエンスFemini</v>
      </c>
      <c r="H40" s="18" t="s">
        <v>14</v>
      </c>
      <c r="I40" s="18" t="str">
        <f>D42</f>
        <v>MST</v>
      </c>
      <c r="J40" s="19" t="str">
        <f>I40</f>
        <v>MST</v>
      </c>
      <c r="L40" s="26"/>
    </row>
    <row r="41" spans="1:12" ht="17.25" customHeight="1">
      <c r="A41" s="10">
        <v>2</v>
      </c>
      <c r="B41" s="91">
        <v>0.4201388888888889</v>
      </c>
      <c r="C41" s="16" t="s">
        <v>52</v>
      </c>
      <c r="D41" s="18" t="str">
        <f>C92</f>
        <v>Luminoso　Kawasaki</v>
      </c>
      <c r="E41" s="18">
        <v>5</v>
      </c>
      <c r="F41" s="18">
        <v>0</v>
      </c>
      <c r="G41" s="18" t="str">
        <f>C99</f>
        <v>川崎マドレス</v>
      </c>
      <c r="H41" s="18" t="s">
        <v>14</v>
      </c>
      <c r="I41" s="18" t="str">
        <f>G43</f>
        <v>ＦＣセレチッタ</v>
      </c>
      <c r="J41" s="19" t="str">
        <f>I41</f>
        <v>ＦＣセレチッタ</v>
      </c>
      <c r="L41" s="26"/>
    </row>
    <row r="42" spans="1:12" ht="17.25" customHeight="1">
      <c r="A42" s="10">
        <v>3</v>
      </c>
      <c r="B42" s="91">
        <v>0.4444444444444444</v>
      </c>
      <c r="C42" s="16" t="s">
        <v>53</v>
      </c>
      <c r="D42" s="18" t="str">
        <f>C95</f>
        <v>MST</v>
      </c>
      <c r="E42" s="18">
        <v>1</v>
      </c>
      <c r="F42" s="18">
        <v>3</v>
      </c>
      <c r="G42" s="18" t="str">
        <f>C98</f>
        <v>ランツァーレレディース</v>
      </c>
      <c r="H42" s="18" t="s">
        <v>14</v>
      </c>
      <c r="I42" s="18" t="str">
        <f>D40</f>
        <v>ザビオラ</v>
      </c>
      <c r="J42" s="19" t="str">
        <f>I42</f>
        <v>ザビオラ</v>
      </c>
      <c r="L42" s="26"/>
    </row>
    <row r="43" spans="1:12" ht="17.25" customHeight="1">
      <c r="A43" s="10">
        <v>4</v>
      </c>
      <c r="B43" s="91">
        <v>0.46875</v>
      </c>
      <c r="C43" s="16" t="s">
        <v>54</v>
      </c>
      <c r="D43" s="18" t="str">
        <f>C93</f>
        <v>エルソル</v>
      </c>
      <c r="E43" s="18">
        <v>1</v>
      </c>
      <c r="F43" s="18">
        <v>4</v>
      </c>
      <c r="G43" s="18" t="str">
        <f>C96</f>
        <v>ＦＣセレチッタ</v>
      </c>
      <c r="H43" s="18" t="s">
        <v>14</v>
      </c>
      <c r="I43" s="18" t="str">
        <f>D41</f>
        <v>Luminoso　Kawasaki</v>
      </c>
      <c r="J43" s="19" t="str">
        <f>I43</f>
        <v>Luminoso　Kawasaki</v>
      </c>
      <c r="L43" s="26"/>
    </row>
    <row r="44" spans="1:12" ht="17.25" customHeight="1">
      <c r="A44" s="10">
        <v>5</v>
      </c>
      <c r="B44" s="91">
        <v>0.4930555555555556</v>
      </c>
      <c r="C44" s="16" t="s">
        <v>55</v>
      </c>
      <c r="D44" s="18" t="str">
        <f>C97</f>
        <v>ソフトサイエンスFemini</v>
      </c>
      <c r="E44" s="18">
        <v>2</v>
      </c>
      <c r="F44" s="18">
        <v>0</v>
      </c>
      <c r="G44" s="18" t="str">
        <f>C99</f>
        <v>川崎マドレス</v>
      </c>
      <c r="H44" s="18" t="s">
        <v>14</v>
      </c>
      <c r="I44" s="18" t="str">
        <f>G42</f>
        <v>ランツァーレレディース</v>
      </c>
      <c r="J44" s="19" t="str">
        <f>I44</f>
        <v>ランツァーレレディース</v>
      </c>
      <c r="L44" s="26"/>
    </row>
    <row r="45" spans="1:12" ht="17.25" customHeight="1" thickBot="1">
      <c r="A45" s="10"/>
      <c r="B45" s="92">
        <v>0.5416666666666666</v>
      </c>
      <c r="C45" s="20" t="s">
        <v>15</v>
      </c>
      <c r="D45" s="25"/>
      <c r="E45" s="28"/>
      <c r="F45" s="28"/>
      <c r="G45" s="25"/>
      <c r="H45" s="21"/>
      <c r="I45" s="21"/>
      <c r="J45" s="29"/>
      <c r="L45" s="26"/>
    </row>
    <row r="46" spans="1:12" ht="17.25" customHeight="1" thickBot="1">
      <c r="A46" s="22"/>
      <c r="B46" s="23"/>
      <c r="C46" s="24"/>
      <c r="D46" s="35"/>
      <c r="E46" s="30"/>
      <c r="F46" s="30"/>
      <c r="G46" s="35"/>
      <c r="H46" s="22"/>
      <c r="I46" s="22"/>
      <c r="J46" s="22"/>
      <c r="L46" s="26"/>
    </row>
    <row r="47" spans="1:12" ht="17.25" customHeight="1" thickBot="1">
      <c r="A47" s="9"/>
      <c r="B47" s="136" t="s">
        <v>162</v>
      </c>
      <c r="C47" s="137"/>
      <c r="D47" s="137"/>
      <c r="E47" s="137"/>
      <c r="F47" s="137"/>
      <c r="G47" s="137"/>
      <c r="H47" s="137"/>
      <c r="I47" s="137"/>
      <c r="J47" s="138"/>
      <c r="L47" s="26"/>
    </row>
    <row r="48" spans="1:12" ht="17.25" customHeight="1">
      <c r="A48" s="10"/>
      <c r="B48" s="11" t="s">
        <v>7</v>
      </c>
      <c r="C48" s="12" t="s">
        <v>8</v>
      </c>
      <c r="D48" s="13" t="s">
        <v>9</v>
      </c>
      <c r="E48" s="132" t="s">
        <v>10</v>
      </c>
      <c r="F48" s="133"/>
      <c r="G48" s="13" t="s">
        <v>9</v>
      </c>
      <c r="H48" s="13" t="s">
        <v>11</v>
      </c>
      <c r="I48" s="14" t="s">
        <v>166</v>
      </c>
      <c r="J48" s="15" t="s">
        <v>12</v>
      </c>
      <c r="L48" s="26"/>
    </row>
    <row r="49" spans="1:12" ht="17.25" customHeight="1">
      <c r="A49" s="10"/>
      <c r="B49" s="122">
        <v>0.3645833333333333</v>
      </c>
      <c r="C49" s="11" t="s">
        <v>151</v>
      </c>
      <c r="D49" s="124" t="str">
        <f>D50</f>
        <v>ランツァーレレディース</v>
      </c>
      <c r="E49" s="119"/>
      <c r="F49" s="119"/>
      <c r="G49" s="120"/>
      <c r="H49" s="13"/>
      <c r="I49" s="14"/>
      <c r="J49" s="15"/>
      <c r="L49" s="26"/>
    </row>
    <row r="50" spans="1:12" ht="17.25" customHeight="1">
      <c r="A50" s="10"/>
      <c r="B50" s="91">
        <v>0.375</v>
      </c>
      <c r="C50" s="16" t="s">
        <v>16</v>
      </c>
      <c r="D50" s="130" t="str">
        <f>G53</f>
        <v>ランツァーレレディース</v>
      </c>
      <c r="E50" s="131"/>
      <c r="F50" s="134" t="str">
        <f>D52</f>
        <v>Luminoso　Kawasaki</v>
      </c>
      <c r="G50" s="135"/>
      <c r="H50" s="17" t="s">
        <v>13</v>
      </c>
      <c r="I50" s="17"/>
      <c r="J50" s="27"/>
      <c r="L50" s="26"/>
    </row>
    <row r="51" spans="1:12" ht="17.25" customHeight="1">
      <c r="A51" s="10">
        <v>1</v>
      </c>
      <c r="B51" s="91">
        <v>0.3958333333333333</v>
      </c>
      <c r="C51" s="16" t="s">
        <v>78</v>
      </c>
      <c r="D51" s="18" t="str">
        <f>C95</f>
        <v>MST</v>
      </c>
      <c r="E51" s="18">
        <v>2</v>
      </c>
      <c r="F51" s="18">
        <v>1</v>
      </c>
      <c r="G51" s="18" t="str">
        <f>C99</f>
        <v>川崎マドレス</v>
      </c>
      <c r="H51" s="18" t="s">
        <v>14</v>
      </c>
      <c r="I51" s="18" t="str">
        <f>D53</f>
        <v>エルソル</v>
      </c>
      <c r="J51" s="19" t="str">
        <f>I51</f>
        <v>エルソル</v>
      </c>
      <c r="L51" s="26"/>
    </row>
    <row r="52" spans="1:12" ht="17.25" customHeight="1">
      <c r="A52" s="10">
        <v>2</v>
      </c>
      <c r="B52" s="91">
        <v>0.4201388888888889</v>
      </c>
      <c r="C52" s="16" t="s">
        <v>79</v>
      </c>
      <c r="D52" s="18" t="str">
        <f>C92</f>
        <v>Luminoso　Kawasaki</v>
      </c>
      <c r="E52" s="18">
        <v>2</v>
      </c>
      <c r="F52" s="18">
        <v>1</v>
      </c>
      <c r="G52" s="18" t="str">
        <f>C97</f>
        <v>ソフトサイエンスFemini</v>
      </c>
      <c r="H52" s="18" t="s">
        <v>14</v>
      </c>
      <c r="I52" s="18" t="str">
        <f>D54</f>
        <v>ザビオラ</v>
      </c>
      <c r="J52" s="19" t="str">
        <f>I52</f>
        <v>ザビオラ</v>
      </c>
      <c r="L52" s="26"/>
    </row>
    <row r="53" spans="1:12" ht="17.25" customHeight="1">
      <c r="A53" s="10">
        <v>3</v>
      </c>
      <c r="B53" s="91">
        <v>0.4444444444444444</v>
      </c>
      <c r="C53" s="16" t="s">
        <v>80</v>
      </c>
      <c r="D53" s="18" t="str">
        <f>C93</f>
        <v>エルソル</v>
      </c>
      <c r="E53" s="18">
        <v>1</v>
      </c>
      <c r="F53" s="18">
        <v>4</v>
      </c>
      <c r="G53" s="18" t="str">
        <f>C98</f>
        <v>ランツァーレレディース</v>
      </c>
      <c r="H53" s="18" t="s">
        <v>14</v>
      </c>
      <c r="I53" s="18" t="str">
        <f>G51</f>
        <v>川崎マドレス</v>
      </c>
      <c r="J53" s="19" t="str">
        <f>I53</f>
        <v>川崎マドレス</v>
      </c>
      <c r="L53" s="26"/>
    </row>
    <row r="54" spans="1:12" ht="17.25" customHeight="1">
      <c r="A54" s="10">
        <v>4</v>
      </c>
      <c r="B54" s="91">
        <v>0.46875</v>
      </c>
      <c r="C54" s="16" t="s">
        <v>81</v>
      </c>
      <c r="D54" s="18" t="str">
        <f>C94</f>
        <v>ザビオラ</v>
      </c>
      <c r="E54" s="18">
        <v>3</v>
      </c>
      <c r="F54" s="18">
        <v>0</v>
      </c>
      <c r="G54" s="18" t="str">
        <f>C96</f>
        <v>ＦＣセレチッタ</v>
      </c>
      <c r="H54" s="18" t="s">
        <v>14</v>
      </c>
      <c r="I54" s="18" t="str">
        <f>D51</f>
        <v>MST</v>
      </c>
      <c r="J54" s="19" t="str">
        <f>I54</f>
        <v>MST</v>
      </c>
      <c r="L54" s="26"/>
    </row>
    <row r="55" spans="1:12" ht="17.25" customHeight="1">
      <c r="A55" s="10">
        <v>5</v>
      </c>
      <c r="B55" s="91">
        <v>0.4930555555555556</v>
      </c>
      <c r="C55" s="16" t="s">
        <v>99</v>
      </c>
      <c r="D55" s="18" t="str">
        <f>C92</f>
        <v>Luminoso　Kawasaki</v>
      </c>
      <c r="E55" s="18"/>
      <c r="F55" s="18"/>
      <c r="G55" s="18" t="str">
        <f>C93</f>
        <v>エルソル</v>
      </c>
      <c r="H55" s="18" t="str">
        <f>D55</f>
        <v>Luminoso　Kawasaki</v>
      </c>
      <c r="I55" s="18" t="str">
        <f>G55</f>
        <v>エルソル</v>
      </c>
      <c r="J55" s="19"/>
      <c r="L55" s="26"/>
    </row>
    <row r="56" spans="1:12" ht="17.25" customHeight="1" thickBot="1">
      <c r="A56" s="10"/>
      <c r="B56" s="92">
        <v>0.5416666666666666</v>
      </c>
      <c r="C56" s="20" t="s">
        <v>15</v>
      </c>
      <c r="D56" s="25"/>
      <c r="E56" s="28"/>
      <c r="F56" s="28"/>
      <c r="G56" s="25"/>
      <c r="H56" s="21"/>
      <c r="I56" s="21"/>
      <c r="J56" s="29"/>
      <c r="L56" s="26"/>
    </row>
    <row r="57" spans="1:12" ht="17.25" customHeight="1" thickBot="1">
      <c r="A57" s="22"/>
      <c r="B57" s="23"/>
      <c r="C57" s="24"/>
      <c r="D57" s="35"/>
      <c r="E57" s="30"/>
      <c r="F57" s="30"/>
      <c r="G57" s="35"/>
      <c r="H57" s="22"/>
      <c r="I57" s="22"/>
      <c r="J57" s="22"/>
      <c r="L57" s="26"/>
    </row>
    <row r="58" spans="1:12" ht="17.25" customHeight="1" thickBot="1">
      <c r="A58" s="9"/>
      <c r="B58" s="127" t="s">
        <v>163</v>
      </c>
      <c r="C58" s="128"/>
      <c r="D58" s="128"/>
      <c r="E58" s="128"/>
      <c r="F58" s="128"/>
      <c r="G58" s="128"/>
      <c r="H58" s="128"/>
      <c r="I58" s="128"/>
      <c r="J58" s="129"/>
      <c r="L58" s="26"/>
    </row>
    <row r="59" spans="1:12" ht="17.25" customHeight="1">
      <c r="A59" s="10"/>
      <c r="B59" s="11" t="s">
        <v>7</v>
      </c>
      <c r="C59" s="12" t="s">
        <v>8</v>
      </c>
      <c r="D59" s="13" t="s">
        <v>9</v>
      </c>
      <c r="E59" s="132" t="s">
        <v>10</v>
      </c>
      <c r="F59" s="133"/>
      <c r="G59" s="13" t="s">
        <v>9</v>
      </c>
      <c r="H59" s="13" t="s">
        <v>11</v>
      </c>
      <c r="I59" s="14" t="s">
        <v>166</v>
      </c>
      <c r="J59" s="15" t="s">
        <v>12</v>
      </c>
      <c r="L59" s="26"/>
    </row>
    <row r="60" spans="1:12" ht="17.25" customHeight="1">
      <c r="A60" s="10"/>
      <c r="B60" s="122">
        <v>0.3645833333333333</v>
      </c>
      <c r="C60" s="11" t="s">
        <v>151</v>
      </c>
      <c r="D60" s="124" t="str">
        <f>D61</f>
        <v>ＦＣセレチッタ</v>
      </c>
      <c r="E60" s="119"/>
      <c r="F60" s="119"/>
      <c r="G60" s="120"/>
      <c r="H60" s="13"/>
      <c r="I60" s="14"/>
      <c r="J60" s="15"/>
      <c r="L60" s="26"/>
    </row>
    <row r="61" spans="1:12" ht="17.25" customHeight="1">
      <c r="A61" s="10"/>
      <c r="B61" s="91">
        <v>0.375</v>
      </c>
      <c r="C61" s="16" t="s">
        <v>16</v>
      </c>
      <c r="D61" s="130" t="str">
        <f>G63</f>
        <v>ＦＣセレチッタ</v>
      </c>
      <c r="E61" s="131"/>
      <c r="F61" s="134" t="str">
        <f>G64</f>
        <v>川崎マドレス</v>
      </c>
      <c r="G61" s="135"/>
      <c r="H61" s="17" t="s">
        <v>13</v>
      </c>
      <c r="I61" s="17"/>
      <c r="J61" s="27"/>
      <c r="L61" s="26"/>
    </row>
    <row r="62" spans="1:12" ht="17.25" customHeight="1">
      <c r="A62" s="10">
        <v>1</v>
      </c>
      <c r="B62" s="91">
        <v>0.3958333333333333</v>
      </c>
      <c r="C62" s="16" t="s">
        <v>82</v>
      </c>
      <c r="D62" s="18" t="str">
        <f>C94</f>
        <v>ザビオラ</v>
      </c>
      <c r="E62" s="18">
        <v>1</v>
      </c>
      <c r="F62" s="18">
        <v>1</v>
      </c>
      <c r="G62" s="18" t="str">
        <f>C98</f>
        <v>ランツァーレレディース</v>
      </c>
      <c r="H62" s="18" t="s">
        <v>14</v>
      </c>
      <c r="I62" s="18" t="str">
        <f>D64</f>
        <v>エルソル</v>
      </c>
      <c r="J62" s="19" t="str">
        <f>I62</f>
        <v>エルソル</v>
      </c>
      <c r="L62" s="26"/>
    </row>
    <row r="63" spans="1:12" ht="17.25" customHeight="1">
      <c r="A63" s="10">
        <v>2</v>
      </c>
      <c r="B63" s="91">
        <v>0.4201388888888889</v>
      </c>
      <c r="C63" s="16" t="s">
        <v>83</v>
      </c>
      <c r="D63" s="18" t="str">
        <f>C92</f>
        <v>Luminoso　Kawasaki</v>
      </c>
      <c r="E63" s="18">
        <v>4</v>
      </c>
      <c r="F63" s="18">
        <v>1</v>
      </c>
      <c r="G63" s="18" t="str">
        <f>C96</f>
        <v>ＦＣセレチッタ</v>
      </c>
      <c r="H63" s="18" t="s">
        <v>14</v>
      </c>
      <c r="I63" s="18" t="str">
        <f>D65</f>
        <v>MST</v>
      </c>
      <c r="J63" s="19" t="str">
        <f>I63</f>
        <v>MST</v>
      </c>
      <c r="L63" s="26"/>
    </row>
    <row r="64" spans="1:12" ht="17.25" customHeight="1">
      <c r="A64" s="10">
        <v>3</v>
      </c>
      <c r="B64" s="91">
        <v>0.4444444444444444</v>
      </c>
      <c r="C64" s="16" t="s">
        <v>84</v>
      </c>
      <c r="D64" s="18" t="str">
        <f>C93</f>
        <v>エルソル</v>
      </c>
      <c r="E64" s="18">
        <v>1</v>
      </c>
      <c r="F64" s="18">
        <v>3</v>
      </c>
      <c r="G64" s="18" t="str">
        <f>C99</f>
        <v>川崎マドレス</v>
      </c>
      <c r="H64" s="18" t="s">
        <v>14</v>
      </c>
      <c r="I64" s="18" t="str">
        <f>G62</f>
        <v>ランツァーレレディース</v>
      </c>
      <c r="J64" s="19" t="str">
        <f>I64</f>
        <v>ランツァーレレディース</v>
      </c>
      <c r="L64" s="26"/>
    </row>
    <row r="65" spans="1:12" ht="17.25" customHeight="1">
      <c r="A65" s="10">
        <v>4</v>
      </c>
      <c r="B65" s="91">
        <v>0.46875</v>
      </c>
      <c r="C65" s="16" t="s">
        <v>85</v>
      </c>
      <c r="D65" s="18" t="str">
        <f>C95</f>
        <v>MST</v>
      </c>
      <c r="E65" s="18">
        <v>1</v>
      </c>
      <c r="F65" s="18">
        <v>2</v>
      </c>
      <c r="G65" s="18" t="str">
        <f>C97</f>
        <v>ソフトサイエンスFemini</v>
      </c>
      <c r="H65" s="18" t="s">
        <v>14</v>
      </c>
      <c r="I65" s="18" t="str">
        <f>D62</f>
        <v>ザビオラ</v>
      </c>
      <c r="J65" s="19" t="str">
        <f>I65</f>
        <v>ザビオラ</v>
      </c>
      <c r="L65" s="26"/>
    </row>
    <row r="66" spans="1:12" ht="17.25" customHeight="1">
      <c r="A66" s="10">
        <v>5</v>
      </c>
      <c r="B66" s="91">
        <v>0.4930555555555556</v>
      </c>
      <c r="C66" s="16" t="s">
        <v>100</v>
      </c>
      <c r="D66" s="18" t="str">
        <f>C96</f>
        <v>ＦＣセレチッタ</v>
      </c>
      <c r="E66" s="18"/>
      <c r="F66" s="18"/>
      <c r="G66" s="18" t="str">
        <f>C99</f>
        <v>川崎マドレス</v>
      </c>
      <c r="H66" s="18" t="str">
        <f>D66</f>
        <v>ＦＣセレチッタ</v>
      </c>
      <c r="I66" s="18" t="str">
        <f>G66</f>
        <v>川崎マドレス</v>
      </c>
      <c r="J66" s="19"/>
      <c r="L66" s="26"/>
    </row>
    <row r="67" spans="1:12" ht="17.25" customHeight="1" thickBot="1">
      <c r="A67" s="10"/>
      <c r="B67" s="92">
        <v>0.5416666666666666</v>
      </c>
      <c r="C67" s="20" t="s">
        <v>15</v>
      </c>
      <c r="D67" s="25"/>
      <c r="E67" s="28"/>
      <c r="F67" s="28"/>
      <c r="G67" s="25"/>
      <c r="H67" s="21"/>
      <c r="I67" s="21"/>
      <c r="J67" s="29"/>
      <c r="L67" s="26"/>
    </row>
    <row r="68" spans="1:12" ht="17.25" customHeight="1" thickBot="1">
      <c r="A68" s="22"/>
      <c r="B68" s="23"/>
      <c r="C68" s="24"/>
      <c r="D68" s="35"/>
      <c r="E68" s="30"/>
      <c r="F68" s="30"/>
      <c r="G68" s="35"/>
      <c r="H68" s="22"/>
      <c r="I68" s="22"/>
      <c r="J68" s="22"/>
      <c r="L68" s="26"/>
    </row>
    <row r="69" spans="1:12" ht="17.25" customHeight="1" thickBot="1">
      <c r="A69" s="9"/>
      <c r="B69" s="127" t="s">
        <v>164</v>
      </c>
      <c r="C69" s="128"/>
      <c r="D69" s="128"/>
      <c r="E69" s="128"/>
      <c r="F69" s="128"/>
      <c r="G69" s="128"/>
      <c r="H69" s="128"/>
      <c r="I69" s="128"/>
      <c r="J69" s="129"/>
      <c r="L69" s="26"/>
    </row>
    <row r="70" spans="1:12" ht="17.25" customHeight="1">
      <c r="A70" s="10"/>
      <c r="B70" s="11" t="s">
        <v>7</v>
      </c>
      <c r="C70" s="12" t="s">
        <v>8</v>
      </c>
      <c r="D70" s="13" t="s">
        <v>9</v>
      </c>
      <c r="E70" s="132" t="s">
        <v>10</v>
      </c>
      <c r="F70" s="133"/>
      <c r="G70" s="13" t="s">
        <v>9</v>
      </c>
      <c r="H70" s="13" t="s">
        <v>11</v>
      </c>
      <c r="I70" s="14" t="s">
        <v>166</v>
      </c>
      <c r="J70" s="15" t="s">
        <v>12</v>
      </c>
      <c r="L70" s="26"/>
    </row>
    <row r="71" spans="1:12" ht="17.25" customHeight="1">
      <c r="A71" s="10"/>
      <c r="B71" s="122">
        <v>0.3645833333333333</v>
      </c>
      <c r="C71" s="11" t="s">
        <v>151</v>
      </c>
      <c r="D71" s="124" t="str">
        <f>D72</f>
        <v>ランツァーレレディース</v>
      </c>
      <c r="E71" s="119"/>
      <c r="F71" s="119"/>
      <c r="G71" s="120"/>
      <c r="H71" s="13"/>
      <c r="I71" s="14"/>
      <c r="J71" s="15"/>
      <c r="L71" s="26"/>
    </row>
    <row r="72" spans="1:12" ht="17.25" customHeight="1">
      <c r="A72" s="10"/>
      <c r="B72" s="91">
        <v>0.375</v>
      </c>
      <c r="C72" s="16" t="s">
        <v>16</v>
      </c>
      <c r="D72" s="130" t="str">
        <f>D74</f>
        <v>ランツァーレレディース</v>
      </c>
      <c r="E72" s="131"/>
      <c r="F72" s="134" t="str">
        <f>G74</f>
        <v>ソフトサイエンスFemini</v>
      </c>
      <c r="G72" s="135"/>
      <c r="H72" s="17" t="s">
        <v>13</v>
      </c>
      <c r="I72" s="17"/>
      <c r="J72" s="27"/>
      <c r="L72" s="26"/>
    </row>
    <row r="73" spans="1:12" ht="17.25" customHeight="1">
      <c r="A73" s="10">
        <v>1</v>
      </c>
      <c r="B73" s="91">
        <v>0.3958333333333333</v>
      </c>
      <c r="C73" s="16" t="s">
        <v>86</v>
      </c>
      <c r="D73" s="18" t="str">
        <f>H96</f>
        <v>ＦＣセレチッタ</v>
      </c>
      <c r="E73" s="18">
        <v>2</v>
      </c>
      <c r="F73" s="18">
        <v>1</v>
      </c>
      <c r="G73" s="18" t="str">
        <f>H99</f>
        <v>エルソル</v>
      </c>
      <c r="H73" s="18" t="s">
        <v>14</v>
      </c>
      <c r="I73" s="18" t="str">
        <f>D75</f>
        <v>MST</v>
      </c>
      <c r="J73" s="19" t="str">
        <f>G75</f>
        <v>川崎マドレス</v>
      </c>
      <c r="L73" s="26"/>
    </row>
    <row r="74" spans="1:12" ht="17.25" customHeight="1">
      <c r="A74" s="10">
        <v>2</v>
      </c>
      <c r="B74" s="91">
        <v>0.4201388888888889</v>
      </c>
      <c r="C74" s="16" t="s">
        <v>87</v>
      </c>
      <c r="D74" s="18" t="str">
        <f>H92</f>
        <v>ランツァーレレディース</v>
      </c>
      <c r="E74" s="18">
        <v>2</v>
      </c>
      <c r="F74" s="18">
        <v>1</v>
      </c>
      <c r="G74" s="18" t="str">
        <f>H95</f>
        <v>ソフトサイエンスFemini</v>
      </c>
      <c r="H74" s="18" t="s">
        <v>14</v>
      </c>
      <c r="I74" s="18" t="str">
        <f>D76</f>
        <v>Luminoso　Kawasaki</v>
      </c>
      <c r="J74" s="19" t="str">
        <f>G76</f>
        <v>ザビオラ</v>
      </c>
      <c r="L74" s="26"/>
    </row>
    <row r="75" spans="1:12" ht="17.25" customHeight="1">
      <c r="A75" s="10">
        <v>3</v>
      </c>
      <c r="B75" s="91">
        <v>0.4444444444444444</v>
      </c>
      <c r="C75" s="16" t="s">
        <v>88</v>
      </c>
      <c r="D75" s="18" t="str">
        <f>H97</f>
        <v>MST</v>
      </c>
      <c r="E75" s="18">
        <v>3</v>
      </c>
      <c r="F75" s="18">
        <v>1</v>
      </c>
      <c r="G75" s="18" t="str">
        <f>H98</f>
        <v>川崎マドレス</v>
      </c>
      <c r="H75" s="18" t="s">
        <v>14</v>
      </c>
      <c r="I75" s="18" t="str">
        <f>D73</f>
        <v>ＦＣセレチッタ</v>
      </c>
      <c r="J75" s="19" t="str">
        <f>G73</f>
        <v>エルソル</v>
      </c>
      <c r="L75" s="26"/>
    </row>
    <row r="76" spans="1:12" ht="17.25" customHeight="1">
      <c r="A76" s="10">
        <v>4</v>
      </c>
      <c r="B76" s="91">
        <v>0.46875</v>
      </c>
      <c r="C76" s="16" t="s">
        <v>89</v>
      </c>
      <c r="D76" s="18" t="str">
        <f>H93</f>
        <v>Luminoso　Kawasaki</v>
      </c>
      <c r="E76" s="18">
        <v>3</v>
      </c>
      <c r="F76" s="18">
        <v>0</v>
      </c>
      <c r="G76" s="18" t="str">
        <f>H94</f>
        <v>ザビオラ</v>
      </c>
      <c r="H76" s="18" t="s">
        <v>14</v>
      </c>
      <c r="I76" s="18" t="str">
        <f>D74</f>
        <v>ランツァーレレディース</v>
      </c>
      <c r="J76" s="19" t="str">
        <f>G74</f>
        <v>ソフトサイエンスFemini</v>
      </c>
      <c r="L76" s="26"/>
    </row>
    <row r="77" spans="1:12" ht="17.25" customHeight="1">
      <c r="A77" s="10">
        <v>5</v>
      </c>
      <c r="B77" s="91">
        <v>0.4930555555555556</v>
      </c>
      <c r="C77" s="16" t="s">
        <v>101</v>
      </c>
      <c r="D77" s="18" t="str">
        <f>C94</f>
        <v>ザビオラ</v>
      </c>
      <c r="E77" s="18"/>
      <c r="F77" s="18"/>
      <c r="G77" s="18" t="str">
        <f>C95</f>
        <v>MST</v>
      </c>
      <c r="H77" s="18" t="str">
        <f>D77</f>
        <v>ザビオラ</v>
      </c>
      <c r="I77" s="18" t="str">
        <f>G77</f>
        <v>MST</v>
      </c>
      <c r="J77" s="19"/>
      <c r="L77" s="26"/>
    </row>
    <row r="78" spans="1:12" ht="17.25" customHeight="1" thickBot="1">
      <c r="A78" s="10"/>
      <c r="B78" s="92">
        <v>0.5416666666666666</v>
      </c>
      <c r="C78" s="20" t="s">
        <v>15</v>
      </c>
      <c r="D78" s="25"/>
      <c r="E78" s="28"/>
      <c r="F78" s="28"/>
      <c r="G78" s="25"/>
      <c r="H78" s="21"/>
      <c r="I78" s="21"/>
      <c r="J78" s="29"/>
      <c r="L78" s="26"/>
    </row>
    <row r="79" spans="1:12" ht="17.25" customHeight="1" thickBot="1">
      <c r="A79" s="22"/>
      <c r="B79" s="23"/>
      <c r="C79" s="24"/>
      <c r="D79" s="35"/>
      <c r="E79" s="30"/>
      <c r="F79" s="30"/>
      <c r="G79" s="35"/>
      <c r="H79" s="22"/>
      <c r="I79" s="22"/>
      <c r="J79" s="22"/>
      <c r="L79" s="26"/>
    </row>
    <row r="80" spans="1:12" ht="17.25" customHeight="1" thickBot="1">
      <c r="A80" s="9"/>
      <c r="B80" s="127" t="s">
        <v>165</v>
      </c>
      <c r="C80" s="128"/>
      <c r="D80" s="128"/>
      <c r="E80" s="128"/>
      <c r="F80" s="128"/>
      <c r="G80" s="128"/>
      <c r="H80" s="128"/>
      <c r="I80" s="128"/>
      <c r="J80" s="129"/>
      <c r="L80" s="26"/>
    </row>
    <row r="81" spans="1:12" ht="17.25" customHeight="1">
      <c r="A81" s="10"/>
      <c r="B81" s="11" t="s">
        <v>7</v>
      </c>
      <c r="C81" s="12" t="s">
        <v>8</v>
      </c>
      <c r="D81" s="13" t="s">
        <v>9</v>
      </c>
      <c r="E81" s="132" t="s">
        <v>10</v>
      </c>
      <c r="F81" s="133"/>
      <c r="G81" s="13" t="s">
        <v>9</v>
      </c>
      <c r="H81" s="13" t="s">
        <v>11</v>
      </c>
      <c r="I81" s="14" t="s">
        <v>166</v>
      </c>
      <c r="J81" s="15" t="s">
        <v>12</v>
      </c>
      <c r="L81" s="26"/>
    </row>
    <row r="82" spans="1:12" ht="17.25" customHeight="1">
      <c r="A82" s="10"/>
      <c r="B82" s="122">
        <v>0.3645833333333333</v>
      </c>
      <c r="C82" s="11" t="s">
        <v>151</v>
      </c>
      <c r="D82" s="121" t="str">
        <f>D83</f>
        <v>FCセレチッタ</v>
      </c>
      <c r="E82" s="119"/>
      <c r="F82" s="119"/>
      <c r="G82" s="120"/>
      <c r="H82" s="13"/>
      <c r="I82" s="14"/>
      <c r="J82" s="15"/>
      <c r="L82" s="26"/>
    </row>
    <row r="83" spans="1:12" ht="17.25" customHeight="1">
      <c r="A83" s="10"/>
      <c r="B83" s="91">
        <v>0.375</v>
      </c>
      <c r="C83" s="16" t="s">
        <v>16</v>
      </c>
      <c r="D83" s="130" t="str">
        <f>D85</f>
        <v>FCセレチッタ</v>
      </c>
      <c r="E83" s="131"/>
      <c r="F83" s="134" t="str">
        <f>G85</f>
        <v>MST</v>
      </c>
      <c r="G83" s="135"/>
      <c r="H83" s="17" t="s">
        <v>13</v>
      </c>
      <c r="I83" s="17"/>
      <c r="J83" s="27"/>
      <c r="L83" s="26"/>
    </row>
    <row r="84" spans="1:12" ht="17.25" customHeight="1">
      <c r="A84" s="10">
        <v>1</v>
      </c>
      <c r="B84" s="91">
        <v>0.3958333333333333</v>
      </c>
      <c r="C84" s="16" t="s">
        <v>154</v>
      </c>
      <c r="D84" s="18" t="s">
        <v>169</v>
      </c>
      <c r="E84" s="18">
        <v>4</v>
      </c>
      <c r="F84" s="18">
        <v>0</v>
      </c>
      <c r="G84" s="98" t="s">
        <v>175</v>
      </c>
      <c r="H84" s="18" t="s">
        <v>14</v>
      </c>
      <c r="I84" s="18" t="str">
        <f>D86</f>
        <v>ソフトサイエンスFemini</v>
      </c>
      <c r="J84" s="19" t="str">
        <f>G86</f>
        <v>ザビオラ</v>
      </c>
      <c r="L84" s="26"/>
    </row>
    <row r="85" spans="1:12" ht="17.25" customHeight="1">
      <c r="A85" s="10">
        <v>2</v>
      </c>
      <c r="B85" s="91">
        <v>0.4201388888888889</v>
      </c>
      <c r="C85" s="16" t="s">
        <v>155</v>
      </c>
      <c r="D85" s="18" t="s">
        <v>250</v>
      </c>
      <c r="E85" s="18">
        <v>0</v>
      </c>
      <c r="F85" s="18">
        <v>3</v>
      </c>
      <c r="G85" s="98" t="s">
        <v>171</v>
      </c>
      <c r="H85" s="18" t="s">
        <v>14</v>
      </c>
      <c r="I85" s="18" t="str">
        <f>D87</f>
        <v>ランツァーレレディース</v>
      </c>
      <c r="J85" s="19" t="str">
        <f>G87</f>
        <v>Luminoso　Kawasaki</v>
      </c>
      <c r="L85" s="26"/>
    </row>
    <row r="86" spans="1:12" ht="17.25" customHeight="1">
      <c r="A86" s="10">
        <v>3</v>
      </c>
      <c r="B86" s="91">
        <v>0.4444444444444444</v>
      </c>
      <c r="C86" s="16" t="s">
        <v>156</v>
      </c>
      <c r="D86" s="98" t="s">
        <v>251</v>
      </c>
      <c r="E86" s="18">
        <v>0</v>
      </c>
      <c r="F86" s="18">
        <v>1</v>
      </c>
      <c r="G86" s="18" t="s">
        <v>170</v>
      </c>
      <c r="H86" s="18" t="s">
        <v>14</v>
      </c>
      <c r="I86" s="18" t="str">
        <f>D84</f>
        <v>エルソル</v>
      </c>
      <c r="J86" s="19" t="str">
        <f>G84</f>
        <v>川崎マドレス</v>
      </c>
      <c r="L86" s="26"/>
    </row>
    <row r="87" spans="1:12" ht="17.25" customHeight="1">
      <c r="A87" s="10">
        <v>4</v>
      </c>
      <c r="B87" s="91">
        <v>0.46875</v>
      </c>
      <c r="C87" s="16" t="s">
        <v>157</v>
      </c>
      <c r="D87" s="98" t="s">
        <v>174</v>
      </c>
      <c r="E87" s="18" t="s">
        <v>253</v>
      </c>
      <c r="F87" s="18" t="s">
        <v>254</v>
      </c>
      <c r="G87" s="18" t="s">
        <v>252</v>
      </c>
      <c r="H87" s="18" t="s">
        <v>14</v>
      </c>
      <c r="I87" s="18" t="str">
        <f>D85</f>
        <v>FCセレチッタ</v>
      </c>
      <c r="J87" s="19" t="str">
        <f>G85</f>
        <v>MST</v>
      </c>
      <c r="L87" s="26"/>
    </row>
    <row r="88" spans="1:12" ht="17.25" customHeight="1">
      <c r="A88" s="10">
        <v>5</v>
      </c>
      <c r="B88" s="91">
        <v>0.4930555555555556</v>
      </c>
      <c r="C88" s="16" t="s">
        <v>102</v>
      </c>
      <c r="D88" s="18" t="str">
        <f>C97</f>
        <v>ソフトサイエンスFemini</v>
      </c>
      <c r="E88" s="18"/>
      <c r="F88" s="18"/>
      <c r="G88" s="18" t="str">
        <f>C98</f>
        <v>ランツァーレレディース</v>
      </c>
      <c r="H88" s="18" t="str">
        <f>D88</f>
        <v>ソフトサイエンスFemini</v>
      </c>
      <c r="I88" s="18" t="str">
        <f>G88</f>
        <v>ランツァーレレディース</v>
      </c>
      <c r="J88" s="19"/>
      <c r="L88" s="26"/>
    </row>
    <row r="89" spans="1:12" ht="17.25" customHeight="1" thickBot="1">
      <c r="A89" s="10"/>
      <c r="B89" s="92">
        <v>0.5416666666666666</v>
      </c>
      <c r="C89" s="20" t="s">
        <v>15</v>
      </c>
      <c r="D89" s="25"/>
      <c r="E89" s="28"/>
      <c r="F89" s="28"/>
      <c r="G89" s="25"/>
      <c r="H89" s="21"/>
      <c r="I89" s="21"/>
      <c r="J89" s="29"/>
      <c r="L89" s="26"/>
    </row>
    <row r="90" spans="1:12" ht="17.25" customHeight="1">
      <c r="A90" s="22"/>
      <c r="B90" s="23"/>
      <c r="C90" s="24"/>
      <c r="D90" s="35"/>
      <c r="E90" s="30"/>
      <c r="F90" s="30"/>
      <c r="G90" s="35"/>
      <c r="H90" s="22"/>
      <c r="I90" s="22"/>
      <c r="J90" s="22"/>
      <c r="L90" s="26"/>
    </row>
    <row r="91" spans="2:8" ht="17.25">
      <c r="B91" s="26" t="s">
        <v>28</v>
      </c>
      <c r="D91" s="26" t="s">
        <v>168</v>
      </c>
      <c r="G91" s="26" t="s">
        <v>29</v>
      </c>
      <c r="H91" s="26" t="s">
        <v>246</v>
      </c>
    </row>
    <row r="92" spans="2:8" ht="17.25">
      <c r="B92" s="26" t="s">
        <v>17</v>
      </c>
      <c r="C92" s="123" t="s">
        <v>167</v>
      </c>
      <c r="G92" s="26" t="s">
        <v>23</v>
      </c>
      <c r="H92" s="45" t="str">
        <f>'星取 '!J15</f>
        <v>ランツァーレレディース</v>
      </c>
    </row>
    <row r="93" spans="2:8" ht="17.25">
      <c r="B93" s="26" t="s">
        <v>18</v>
      </c>
      <c r="C93" s="123" t="s">
        <v>169</v>
      </c>
      <c r="G93" s="26" t="s">
        <v>24</v>
      </c>
      <c r="H93" s="45" t="str">
        <f>'星取 '!J16</f>
        <v>Luminoso　Kawasaki</v>
      </c>
    </row>
    <row r="94" spans="2:8" ht="17.25">
      <c r="B94" s="26" t="s">
        <v>19</v>
      </c>
      <c r="C94" s="123" t="s">
        <v>170</v>
      </c>
      <c r="G94" s="26" t="s">
        <v>25</v>
      </c>
      <c r="H94" s="45" t="str">
        <f>'星取 '!J17</f>
        <v>ザビオラ</v>
      </c>
    </row>
    <row r="95" spans="2:8" ht="17.25">
      <c r="B95" s="26" t="s">
        <v>20</v>
      </c>
      <c r="C95" s="123" t="s">
        <v>171</v>
      </c>
      <c r="G95" s="26" t="s">
        <v>26</v>
      </c>
      <c r="H95" s="45" t="str">
        <f>'星取 '!J18</f>
        <v>ソフトサイエンスFemini</v>
      </c>
    </row>
    <row r="96" spans="2:8" ht="17.25">
      <c r="B96" s="26" t="s">
        <v>21</v>
      </c>
      <c r="C96" s="123" t="s">
        <v>172</v>
      </c>
      <c r="G96" s="26" t="s">
        <v>27</v>
      </c>
      <c r="H96" s="45" t="str">
        <f>'星取 '!J19</f>
        <v>ＦＣセレチッタ</v>
      </c>
    </row>
    <row r="97" spans="2:8" ht="17.25">
      <c r="B97" s="26" t="s">
        <v>35</v>
      </c>
      <c r="C97" s="123" t="s">
        <v>173</v>
      </c>
      <c r="G97" s="26" t="s">
        <v>38</v>
      </c>
      <c r="H97" s="45" t="str">
        <f>'星取 '!J20</f>
        <v>MST</v>
      </c>
    </row>
    <row r="98" spans="2:8" ht="17.25">
      <c r="B98" s="26" t="s">
        <v>36</v>
      </c>
      <c r="C98" s="123" t="s">
        <v>174</v>
      </c>
      <c r="G98" s="26" t="s">
        <v>39</v>
      </c>
      <c r="H98" s="45" t="str">
        <f>'星取 '!J21</f>
        <v>川崎マドレス</v>
      </c>
    </row>
    <row r="99" spans="2:8" ht="17.25">
      <c r="B99" s="26" t="s">
        <v>37</v>
      </c>
      <c r="C99" s="123" t="s">
        <v>175</v>
      </c>
      <c r="G99" s="26" t="s">
        <v>40</v>
      </c>
      <c r="H99" s="45" t="str">
        <f>'星取 '!J22</f>
        <v>エルソル</v>
      </c>
    </row>
  </sheetData>
  <sheetProtection/>
  <mergeCells count="33">
    <mergeCell ref="D83:E83"/>
    <mergeCell ref="F83:G83"/>
    <mergeCell ref="F6:G6"/>
    <mergeCell ref="D6:E6"/>
    <mergeCell ref="A1:J1"/>
    <mergeCell ref="B3:J3"/>
    <mergeCell ref="E4:F4"/>
    <mergeCell ref="B14:J14"/>
    <mergeCell ref="E15:F15"/>
    <mergeCell ref="D17:E17"/>
    <mergeCell ref="F17:G17"/>
    <mergeCell ref="B25:J25"/>
    <mergeCell ref="E26:F26"/>
    <mergeCell ref="D28:E28"/>
    <mergeCell ref="F28:G28"/>
    <mergeCell ref="B36:J36"/>
    <mergeCell ref="F72:G72"/>
    <mergeCell ref="E37:F37"/>
    <mergeCell ref="F39:G39"/>
    <mergeCell ref="B47:J47"/>
    <mergeCell ref="E48:F48"/>
    <mergeCell ref="D50:E50"/>
    <mergeCell ref="F50:G50"/>
    <mergeCell ref="B80:J80"/>
    <mergeCell ref="B58:J58"/>
    <mergeCell ref="D39:E39"/>
    <mergeCell ref="E81:F81"/>
    <mergeCell ref="E59:F59"/>
    <mergeCell ref="D61:E61"/>
    <mergeCell ref="F61:G61"/>
    <mergeCell ref="B69:J69"/>
    <mergeCell ref="E70:F70"/>
    <mergeCell ref="D72:E72"/>
  </mergeCells>
  <printOptions/>
  <pageMargins left="0.7" right="0.7" top="0.75" bottom="0.75" header="0.3" footer="0.3"/>
  <pageSetup fitToHeight="0" fitToWidth="1" horizontalDpi="600" verticalDpi="600" orientation="landscape" paperSize="9" r:id="rId1"/>
  <rowBreaks count="3" manualBreakCount="3">
    <brk id="24" max="255" man="1"/>
    <brk id="46" max="255" man="1"/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49"/>
  <sheetViews>
    <sheetView zoomScalePageLayoutView="0" workbookViewId="0" topLeftCell="A1">
      <selection activeCell="P21" sqref="P21"/>
    </sheetView>
  </sheetViews>
  <sheetFormatPr defaultColWidth="9.00390625" defaultRowHeight="13.5"/>
  <cols>
    <col min="1" max="1" width="10.00390625" style="110" customWidth="1"/>
    <col min="2" max="2" width="15.00390625" style="110" customWidth="1"/>
    <col min="3" max="3" width="13.75390625" style="110" customWidth="1"/>
    <col min="4" max="5" width="9.00390625" style="110" customWidth="1"/>
    <col min="6" max="6" width="12.50390625" style="110" customWidth="1"/>
    <col min="7" max="16384" width="9.00390625" style="110" customWidth="1"/>
  </cols>
  <sheetData>
    <row r="1" spans="1:6" ht="13.5">
      <c r="A1" s="155" t="s">
        <v>153</v>
      </c>
      <c r="B1" s="155"/>
      <c r="C1" s="155"/>
      <c r="D1" s="155"/>
      <c r="E1" s="155"/>
      <c r="F1" s="155"/>
    </row>
    <row r="2" spans="1:6" ht="13.5">
      <c r="A2" s="156"/>
      <c r="B2" s="156"/>
      <c r="C2" s="156"/>
      <c r="D2" s="156"/>
      <c r="E2" s="156"/>
      <c r="F2" s="156"/>
    </row>
    <row r="3" spans="1:6" ht="13.5">
      <c r="A3" s="111" t="s">
        <v>112</v>
      </c>
      <c r="B3" s="111" t="s">
        <v>113</v>
      </c>
      <c r="C3" s="111" t="s">
        <v>114</v>
      </c>
      <c r="D3" s="111" t="s">
        <v>115</v>
      </c>
      <c r="E3" s="111" t="s">
        <v>116</v>
      </c>
      <c r="F3" s="111" t="s">
        <v>117</v>
      </c>
    </row>
    <row r="4" spans="1:6" ht="13.5">
      <c r="A4" s="112">
        <v>43246</v>
      </c>
      <c r="B4" s="113" t="s">
        <v>196</v>
      </c>
      <c r="C4" s="113" t="s">
        <v>197</v>
      </c>
      <c r="D4" s="111" t="s">
        <v>198</v>
      </c>
      <c r="E4" s="111">
        <v>1</v>
      </c>
      <c r="F4" s="111"/>
    </row>
    <row r="5" spans="1:6" ht="13.5">
      <c r="A5" s="112">
        <v>43281</v>
      </c>
      <c r="B5" s="113" t="s">
        <v>208</v>
      </c>
      <c r="C5" s="113" t="s">
        <v>209</v>
      </c>
      <c r="D5" s="111" t="s">
        <v>210</v>
      </c>
      <c r="E5" s="111">
        <v>1</v>
      </c>
      <c r="F5" s="111"/>
    </row>
    <row r="6" spans="1:6" ht="13.5">
      <c r="A6" s="112">
        <v>43337</v>
      </c>
      <c r="B6" s="113" t="s">
        <v>230</v>
      </c>
      <c r="C6" s="113" t="s">
        <v>231</v>
      </c>
      <c r="D6" s="111" t="s">
        <v>232</v>
      </c>
      <c r="E6" s="111">
        <v>1</v>
      </c>
      <c r="F6" s="111"/>
    </row>
    <row r="7" spans="1:6" ht="13.5">
      <c r="A7" s="112"/>
      <c r="B7" s="113"/>
      <c r="C7" s="113"/>
      <c r="D7" s="111"/>
      <c r="E7" s="111"/>
      <c r="F7" s="111"/>
    </row>
    <row r="8" spans="1:6" ht="13.5">
      <c r="A8" s="112" t="s">
        <v>13</v>
      </c>
      <c r="B8" s="113" t="s">
        <v>13</v>
      </c>
      <c r="C8" s="113" t="s">
        <v>13</v>
      </c>
      <c r="D8" s="111" t="s">
        <v>13</v>
      </c>
      <c r="E8" s="111" t="s">
        <v>13</v>
      </c>
      <c r="F8" s="111"/>
    </row>
    <row r="9" spans="1:6" ht="13.5">
      <c r="A9" s="112" t="s">
        <v>150</v>
      </c>
      <c r="B9" s="113" t="s">
        <v>150</v>
      </c>
      <c r="C9" s="113" t="s">
        <v>150</v>
      </c>
      <c r="D9" s="111" t="s">
        <v>150</v>
      </c>
      <c r="E9" s="111" t="s">
        <v>150</v>
      </c>
      <c r="F9" s="111"/>
    </row>
    <row r="10" spans="1:6" ht="13.5">
      <c r="A10" s="112" t="s">
        <v>150</v>
      </c>
      <c r="B10" s="113" t="s">
        <v>150</v>
      </c>
      <c r="C10" s="113" t="s">
        <v>150</v>
      </c>
      <c r="D10" s="111" t="s">
        <v>150</v>
      </c>
      <c r="E10" s="111" t="s">
        <v>150</v>
      </c>
      <c r="F10" s="114"/>
    </row>
    <row r="11" spans="1:6" ht="13.5">
      <c r="A11" s="112" t="s">
        <v>13</v>
      </c>
      <c r="B11" s="113" t="s">
        <v>13</v>
      </c>
      <c r="C11" s="113" t="s">
        <v>13</v>
      </c>
      <c r="D11" s="111" t="s">
        <v>13</v>
      </c>
      <c r="E11" s="111" t="s">
        <v>13</v>
      </c>
      <c r="F11" s="111"/>
    </row>
    <row r="12" spans="1:6" ht="13.5">
      <c r="A12" s="112" t="s">
        <v>13</v>
      </c>
      <c r="B12" s="113" t="s">
        <v>13</v>
      </c>
      <c r="C12" s="113" t="s">
        <v>13</v>
      </c>
      <c r="D12" s="111" t="s">
        <v>13</v>
      </c>
      <c r="E12" s="111" t="s">
        <v>13</v>
      </c>
      <c r="F12" s="111"/>
    </row>
    <row r="13" spans="1:6" ht="13.5">
      <c r="A13" s="112" t="s">
        <v>13</v>
      </c>
      <c r="B13" s="113" t="s">
        <v>13</v>
      </c>
      <c r="C13" s="113" t="s">
        <v>13</v>
      </c>
      <c r="D13" s="111" t="s">
        <v>13</v>
      </c>
      <c r="E13" s="111" t="s">
        <v>13</v>
      </c>
      <c r="F13" s="111"/>
    </row>
    <row r="14" spans="1:6" ht="13.5">
      <c r="A14" s="112" t="s">
        <v>13</v>
      </c>
      <c r="B14" s="113" t="s">
        <v>13</v>
      </c>
      <c r="C14" s="113" t="s">
        <v>13</v>
      </c>
      <c r="D14" s="111" t="s">
        <v>13</v>
      </c>
      <c r="E14" s="111" t="s">
        <v>13</v>
      </c>
      <c r="F14" s="111"/>
    </row>
    <row r="15" spans="1:6" ht="13.5">
      <c r="A15" s="112" t="s">
        <v>13</v>
      </c>
      <c r="B15" s="113" t="s">
        <v>13</v>
      </c>
      <c r="C15" s="113" t="s">
        <v>13</v>
      </c>
      <c r="D15" s="111" t="s">
        <v>13</v>
      </c>
      <c r="E15" s="111" t="s">
        <v>13</v>
      </c>
      <c r="F15" s="111"/>
    </row>
    <row r="16" spans="1:6" ht="13.5">
      <c r="A16" s="112" t="s">
        <v>13</v>
      </c>
      <c r="B16" s="113" t="s">
        <v>13</v>
      </c>
      <c r="C16" s="113" t="s">
        <v>13</v>
      </c>
      <c r="D16" s="111" t="s">
        <v>13</v>
      </c>
      <c r="E16" s="111" t="s">
        <v>13</v>
      </c>
      <c r="F16" s="111"/>
    </row>
    <row r="17" spans="1:6" ht="13.5">
      <c r="A17" s="112" t="s">
        <v>13</v>
      </c>
      <c r="B17" s="113" t="s">
        <v>13</v>
      </c>
      <c r="C17" s="113" t="s">
        <v>13</v>
      </c>
      <c r="D17" s="111" t="s">
        <v>13</v>
      </c>
      <c r="E17" s="111" t="s">
        <v>13</v>
      </c>
      <c r="F17" s="111"/>
    </row>
    <row r="18" spans="1:6" ht="13.5">
      <c r="A18" s="112" t="s">
        <v>13</v>
      </c>
      <c r="B18" s="113" t="s">
        <v>13</v>
      </c>
      <c r="C18" s="113" t="s">
        <v>13</v>
      </c>
      <c r="D18" s="111" t="s">
        <v>13</v>
      </c>
      <c r="E18" s="111" t="s">
        <v>13</v>
      </c>
      <c r="F18" s="111"/>
    </row>
    <row r="19" spans="1:6" ht="13.5">
      <c r="A19" s="112" t="s">
        <v>13</v>
      </c>
      <c r="B19" s="113" t="s">
        <v>13</v>
      </c>
      <c r="C19" s="113" t="s">
        <v>13</v>
      </c>
      <c r="D19" s="111" t="s">
        <v>13</v>
      </c>
      <c r="E19" s="111" t="s">
        <v>13</v>
      </c>
      <c r="F19" s="111"/>
    </row>
    <row r="20" spans="1:6" ht="13.5">
      <c r="A20" s="112" t="s">
        <v>13</v>
      </c>
      <c r="B20" s="113" t="s">
        <v>13</v>
      </c>
      <c r="C20" s="113" t="s">
        <v>13</v>
      </c>
      <c r="D20" s="111" t="s">
        <v>13</v>
      </c>
      <c r="E20" s="111" t="s">
        <v>13</v>
      </c>
      <c r="F20" s="111"/>
    </row>
    <row r="21" spans="1:6" ht="13.5">
      <c r="A21" s="112" t="s">
        <v>13</v>
      </c>
      <c r="B21" s="113" t="s">
        <v>13</v>
      </c>
      <c r="C21" s="113" t="s">
        <v>13</v>
      </c>
      <c r="D21" s="111" t="s">
        <v>13</v>
      </c>
      <c r="E21" s="111" t="s">
        <v>13</v>
      </c>
      <c r="F21" s="111"/>
    </row>
    <row r="22" spans="1:6" ht="13.5">
      <c r="A22" s="112" t="s">
        <v>13</v>
      </c>
      <c r="B22" s="113" t="s">
        <v>13</v>
      </c>
      <c r="C22" s="113" t="s">
        <v>13</v>
      </c>
      <c r="D22" s="111" t="s">
        <v>13</v>
      </c>
      <c r="E22" s="111" t="s">
        <v>13</v>
      </c>
      <c r="F22" s="111"/>
    </row>
    <row r="23" spans="1:6" ht="13.5">
      <c r="A23" s="112" t="s">
        <v>13</v>
      </c>
      <c r="B23" s="113" t="s">
        <v>13</v>
      </c>
      <c r="C23" s="113" t="s">
        <v>13</v>
      </c>
      <c r="D23" s="111" t="s">
        <v>13</v>
      </c>
      <c r="E23" s="111" t="s">
        <v>13</v>
      </c>
      <c r="F23" s="111"/>
    </row>
    <row r="24" spans="1:6" ht="13.5">
      <c r="A24" s="112" t="s">
        <v>13</v>
      </c>
      <c r="B24" s="113" t="s">
        <v>13</v>
      </c>
      <c r="C24" s="113" t="s">
        <v>13</v>
      </c>
      <c r="D24" s="111" t="s">
        <v>13</v>
      </c>
      <c r="E24" s="111" t="s">
        <v>13</v>
      </c>
      <c r="F24" s="111"/>
    </row>
    <row r="25" spans="1:6" ht="13.5">
      <c r="A25" s="112" t="s">
        <v>13</v>
      </c>
      <c r="B25" s="113" t="s">
        <v>13</v>
      </c>
      <c r="C25" s="113" t="s">
        <v>13</v>
      </c>
      <c r="D25" s="111" t="s">
        <v>13</v>
      </c>
      <c r="E25" s="111" t="s">
        <v>13</v>
      </c>
      <c r="F25" s="111"/>
    </row>
    <row r="26" spans="1:6" ht="13.5">
      <c r="A26" s="112" t="s">
        <v>13</v>
      </c>
      <c r="B26" s="113" t="s">
        <v>13</v>
      </c>
      <c r="C26" s="113" t="s">
        <v>13</v>
      </c>
      <c r="D26" s="111" t="s">
        <v>13</v>
      </c>
      <c r="E26" s="111" t="s">
        <v>13</v>
      </c>
      <c r="F26" s="114"/>
    </row>
    <row r="27" spans="1:6" ht="13.5">
      <c r="A27" s="112" t="s">
        <v>13</v>
      </c>
      <c r="B27" s="113" t="s">
        <v>13</v>
      </c>
      <c r="C27" s="113" t="s">
        <v>13</v>
      </c>
      <c r="D27" s="111" t="s">
        <v>13</v>
      </c>
      <c r="E27" s="111" t="s">
        <v>13</v>
      </c>
      <c r="F27" s="114"/>
    </row>
    <row r="28" spans="1:6" ht="13.5">
      <c r="A28" s="112" t="s">
        <v>13</v>
      </c>
      <c r="B28" s="113" t="s">
        <v>13</v>
      </c>
      <c r="C28" s="113" t="s">
        <v>13</v>
      </c>
      <c r="D28" s="111" t="s">
        <v>13</v>
      </c>
      <c r="E28" s="111" t="s">
        <v>13</v>
      </c>
      <c r="F28" s="114"/>
    </row>
    <row r="29" spans="1:6" ht="13.5">
      <c r="A29" s="112" t="s">
        <v>13</v>
      </c>
      <c r="B29" s="113" t="s">
        <v>13</v>
      </c>
      <c r="C29" s="113" t="s">
        <v>13</v>
      </c>
      <c r="D29" s="111" t="s">
        <v>13</v>
      </c>
      <c r="E29" s="111" t="s">
        <v>13</v>
      </c>
      <c r="F29" s="114"/>
    </row>
    <row r="30" spans="1:6" ht="13.5">
      <c r="A30" s="112" t="s">
        <v>13</v>
      </c>
      <c r="B30" s="113" t="s">
        <v>13</v>
      </c>
      <c r="C30" s="113" t="s">
        <v>13</v>
      </c>
      <c r="D30" s="111" t="s">
        <v>13</v>
      </c>
      <c r="E30" s="111" t="s">
        <v>13</v>
      </c>
      <c r="F30" s="114"/>
    </row>
    <row r="33" spans="1:6" ht="13.5">
      <c r="A33" s="115" t="s">
        <v>118</v>
      </c>
      <c r="B33" s="115"/>
      <c r="C33" s="115" t="s">
        <v>119</v>
      </c>
      <c r="D33" s="115"/>
      <c r="E33" s="115"/>
      <c r="F33" s="115"/>
    </row>
    <row r="34" spans="1:6" ht="13.5">
      <c r="A34" s="115" t="s">
        <v>120</v>
      </c>
      <c r="B34" s="115" t="s">
        <v>121</v>
      </c>
      <c r="C34" s="115" t="s">
        <v>122</v>
      </c>
      <c r="D34" s="115" t="s">
        <v>123</v>
      </c>
      <c r="E34" s="115"/>
      <c r="F34" s="115"/>
    </row>
    <row r="35" spans="1:6" ht="13.5">
      <c r="A35" s="115" t="s">
        <v>124</v>
      </c>
      <c r="B35" s="115" t="s">
        <v>125</v>
      </c>
      <c r="C35" s="115" t="s">
        <v>126</v>
      </c>
      <c r="D35" s="115" t="s">
        <v>127</v>
      </c>
      <c r="E35" s="115"/>
      <c r="F35" s="115"/>
    </row>
    <row r="36" spans="1:6" ht="13.5">
      <c r="A36" s="115" t="s">
        <v>128</v>
      </c>
      <c r="B36" s="115" t="s">
        <v>129</v>
      </c>
      <c r="C36" s="115" t="s">
        <v>130</v>
      </c>
      <c r="D36" s="115" t="s">
        <v>131</v>
      </c>
      <c r="E36" s="115"/>
      <c r="F36" s="115"/>
    </row>
    <row r="37" spans="1:6" ht="13.5">
      <c r="A37" s="115" t="s">
        <v>132</v>
      </c>
      <c r="B37" s="115" t="s">
        <v>133</v>
      </c>
      <c r="C37" s="115" t="s">
        <v>134</v>
      </c>
      <c r="D37" s="115" t="s">
        <v>135</v>
      </c>
      <c r="E37" s="115"/>
      <c r="F37" s="115"/>
    </row>
    <row r="38" spans="1:6" ht="13.5">
      <c r="A38" s="115" t="s">
        <v>136</v>
      </c>
      <c r="B38" s="115" t="s">
        <v>137</v>
      </c>
      <c r="C38" s="115" t="s">
        <v>138</v>
      </c>
      <c r="D38" s="115" t="s">
        <v>139</v>
      </c>
      <c r="E38" s="115"/>
      <c r="F38" s="115"/>
    </row>
    <row r="39" spans="1:6" ht="13.5">
      <c r="A39" s="115" t="s">
        <v>140</v>
      </c>
      <c r="B39" s="115" t="s">
        <v>141</v>
      </c>
      <c r="C39" s="115" t="s">
        <v>142</v>
      </c>
      <c r="D39" s="115" t="s">
        <v>143</v>
      </c>
      <c r="E39" s="115"/>
      <c r="F39" s="115"/>
    </row>
    <row r="40" spans="1:6" ht="13.5">
      <c r="A40" s="115" t="s">
        <v>144</v>
      </c>
      <c r="B40" s="115" t="s">
        <v>145</v>
      </c>
      <c r="C40" s="115" t="s">
        <v>146</v>
      </c>
      <c r="D40" s="115" t="s">
        <v>147</v>
      </c>
      <c r="E40" s="115"/>
      <c r="F40" s="115"/>
    </row>
    <row r="41" spans="1:9" ht="13.5">
      <c r="A41" s="115" t="s">
        <v>148</v>
      </c>
      <c r="B41" s="115" t="s">
        <v>149</v>
      </c>
      <c r="E41" s="115"/>
      <c r="F41" s="115"/>
      <c r="G41" s="115"/>
      <c r="H41" s="115"/>
      <c r="I41" s="116"/>
    </row>
    <row r="42" spans="5:9" ht="13.5">
      <c r="E42" s="157"/>
      <c r="F42" s="157"/>
      <c r="G42" s="157"/>
      <c r="H42" s="157"/>
      <c r="I42" s="115"/>
    </row>
    <row r="45" spans="3:4" ht="13.5">
      <c r="C45" s="115"/>
      <c r="D45" s="115"/>
    </row>
    <row r="49" spans="3:4" ht="13.5">
      <c r="C49" s="158"/>
      <c r="D49" s="158"/>
    </row>
  </sheetData>
  <sheetProtection/>
  <mergeCells count="3">
    <mergeCell ref="A1:F2"/>
    <mergeCell ref="E42:H42"/>
    <mergeCell ref="C49:D49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ＭＫＫ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ＭＫＫ</dc:creator>
  <cp:keywords/>
  <dc:description/>
  <cp:lastModifiedBy>akiko</cp:lastModifiedBy>
  <cp:lastPrinted>2018-10-28T02:25:33Z</cp:lastPrinted>
  <dcterms:created xsi:type="dcterms:W3CDTF">2007-12-04T07:38:55Z</dcterms:created>
  <dcterms:modified xsi:type="dcterms:W3CDTF">2018-11-11T03:29:10Z</dcterms:modified>
  <cp:category/>
  <cp:version/>
  <cp:contentType/>
  <cp:contentStatus/>
</cp:coreProperties>
</file>